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litke\Desktop\Drobny sprzęt 2020\BIP\"/>
    </mc:Choice>
  </mc:AlternateContent>
  <bookViews>
    <workbookView xWindow="0" yWindow="0" windowWidth="7470" windowHeight="2160" tabRatio="595" firstSheet="13" activeTab="26"/>
  </bookViews>
  <sheets>
    <sheet name="P1" sheetId="75" r:id="rId1"/>
    <sheet name="P2" sheetId="76" r:id="rId2"/>
    <sheet name="P3" sheetId="77" r:id="rId3"/>
    <sheet name="P4" sheetId="78" r:id="rId4"/>
    <sheet name="P5" sheetId="79" r:id="rId5"/>
    <sheet name="P6" sheetId="80" r:id="rId6"/>
    <sheet name="P7" sheetId="81" r:id="rId7"/>
    <sheet name="P8" sheetId="83" r:id="rId8"/>
    <sheet name="P9" sheetId="84" r:id="rId9"/>
    <sheet name="P10" sheetId="85" r:id="rId10"/>
    <sheet name="P11" sheetId="86" r:id="rId11"/>
    <sheet name="P12" sheetId="87" r:id="rId12"/>
    <sheet name="P13" sheetId="88" r:id="rId13"/>
    <sheet name="P14" sheetId="89" r:id="rId14"/>
    <sheet name="P15" sheetId="90" r:id="rId15"/>
    <sheet name="P16" sheetId="91" r:id="rId16"/>
    <sheet name="P17" sheetId="92" r:id="rId17"/>
    <sheet name="P18" sheetId="93" r:id="rId18"/>
    <sheet name="P19" sheetId="94" r:id="rId19"/>
    <sheet name="P20" sheetId="95" r:id="rId20"/>
    <sheet name="P21" sheetId="96" r:id="rId21"/>
    <sheet name="P22" sheetId="97" r:id="rId22"/>
    <sheet name="P23" sheetId="98" r:id="rId23"/>
    <sheet name="P24" sheetId="99" r:id="rId24"/>
    <sheet name="P25" sheetId="100" r:id="rId25"/>
    <sheet name="P26" sheetId="103" r:id="rId26"/>
    <sheet name="P27" sheetId="105" r:id="rId27"/>
  </sheets>
  <definedNames>
    <definedName name="_xlnm.Print_Area" localSheetId="0">'P1'!$A$3:$K$5</definedName>
    <definedName name="_xlnm.Print_Area" localSheetId="9">'P10'!$A$3:$K$12</definedName>
    <definedName name="_xlnm.Print_Area" localSheetId="10">'P11'!$A$3:$K$12</definedName>
    <definedName name="_xlnm.Print_Area" localSheetId="11">'P12'!$A$3:$K$12</definedName>
    <definedName name="_xlnm.Print_Area" localSheetId="12">'P13'!$A$3:$K$11</definedName>
    <definedName name="_xlnm.Print_Area" localSheetId="13">'P14'!$A$3:$K$9</definedName>
    <definedName name="_xlnm.Print_Area" localSheetId="14">'P15'!$A$3:$K$7</definedName>
    <definedName name="_xlnm.Print_Area" localSheetId="15">'P16'!$A$3:$K$7</definedName>
    <definedName name="_xlnm.Print_Area" localSheetId="16">'P17'!$A$3:$K$9</definedName>
    <definedName name="_xlnm.Print_Area" localSheetId="17">'P18'!$A$3:$K$7</definedName>
    <definedName name="_xlnm.Print_Area" localSheetId="18">'P19'!$A$3:$K$10</definedName>
    <definedName name="_xlnm.Print_Area" localSheetId="1">'P2'!$A$3:$K$38</definedName>
    <definedName name="_xlnm.Print_Area" localSheetId="19">'P20'!$A$3:$K$5</definedName>
    <definedName name="_xlnm.Print_Area" localSheetId="20">'P21'!$A$3:$K$19</definedName>
    <definedName name="_xlnm.Print_Area" localSheetId="21">'P22'!$A$3:$K$13</definedName>
    <definedName name="_xlnm.Print_Area" localSheetId="22">'P23'!$A$3:$K$10</definedName>
    <definedName name="_xlnm.Print_Area" localSheetId="23">'P24'!$A$3:$K$10</definedName>
    <definedName name="_xlnm.Print_Area" localSheetId="24">'P25'!$A$3:$K$6</definedName>
    <definedName name="_xlnm.Print_Area" localSheetId="25">'P26'!$A$3:$K$10</definedName>
    <definedName name="_xlnm.Print_Area" localSheetId="26">'P27'!$A$3:$K$5</definedName>
    <definedName name="_xlnm.Print_Area" localSheetId="2">'P3'!$A$3:$K$10</definedName>
    <definedName name="_xlnm.Print_Area" localSheetId="3">'P4'!$A$3:$K$50</definedName>
    <definedName name="_xlnm.Print_Area" localSheetId="4">'P5'!$A$3:$K$8</definedName>
    <definedName name="_xlnm.Print_Area" localSheetId="5">'P6'!$A$3:$K$15</definedName>
    <definedName name="_xlnm.Print_Area" localSheetId="6">'P7'!$A$3:$K$23</definedName>
    <definedName name="_xlnm.Print_Area" localSheetId="7">'P8'!$A$3:$K$27</definedName>
    <definedName name="_xlnm.Print_Area" localSheetId="8">'P9'!$A$3:$K$9</definedName>
    <definedName name="_xlnm.Print_Titles" localSheetId="0">'P1'!$1:$2</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4">'P15'!$1:$2</definedName>
    <definedName name="_xlnm.Print_Titles" localSheetId="15">'P16'!$1:$2</definedName>
    <definedName name="_xlnm.Print_Titles" localSheetId="16">'P17'!$1:$2</definedName>
    <definedName name="_xlnm.Print_Titles" localSheetId="17">'P18'!$1:$2</definedName>
    <definedName name="_xlnm.Print_Titles" localSheetId="18">'P19'!$1:$2</definedName>
    <definedName name="_xlnm.Print_Titles" localSheetId="1">'P2'!$1:$2</definedName>
    <definedName name="_xlnm.Print_Titles" localSheetId="19">'P20'!$1:$2</definedName>
    <definedName name="_xlnm.Print_Titles" localSheetId="20">'P21'!$1:$2</definedName>
    <definedName name="_xlnm.Print_Titles" localSheetId="21">'P22'!$1:$2</definedName>
    <definedName name="_xlnm.Print_Titles" localSheetId="22">'P23'!$1:$2</definedName>
    <definedName name="_xlnm.Print_Titles" localSheetId="23">'P24'!$1:$2</definedName>
    <definedName name="_xlnm.Print_Titles" localSheetId="24">'P25'!$1:$2</definedName>
    <definedName name="_xlnm.Print_Titles" localSheetId="25">'P26'!$1:$2</definedName>
    <definedName name="_xlnm.Print_Titles" localSheetId="26">'P27'!$1:$2</definedName>
    <definedName name="_xlnm.Print_Titles" localSheetId="2">'P3'!$1:$2</definedName>
    <definedName name="_xlnm.Print_Titles" localSheetId="3">'P4'!$1:$2</definedName>
    <definedName name="_xlnm.Print_Titles" localSheetId="4">'P5'!$1:$2</definedName>
    <definedName name="_xlnm.Print_Titles" localSheetId="5">'P6'!$1:$2</definedName>
    <definedName name="_xlnm.Print_Titles" localSheetId="6">'P7'!$1:$2</definedName>
    <definedName name="_xlnm.Print_Titles" localSheetId="7">'P8'!$1:$2</definedName>
    <definedName name="_xlnm.Print_Titles" localSheetId="8">'P9'!$1:$2</definedName>
  </definedNames>
  <calcPr calcId="152511"/>
</workbook>
</file>

<file path=xl/calcChain.xml><?xml version="1.0" encoding="utf-8"?>
<calcChain xmlns="http://schemas.openxmlformats.org/spreadsheetml/2006/main">
  <c r="E5" i="90" l="1"/>
  <c r="E9" i="81" l="1"/>
  <c r="E3" i="90" l="1"/>
  <c r="E4" i="90"/>
</calcChain>
</file>

<file path=xl/sharedStrings.xml><?xml version="1.0" encoding="utf-8"?>
<sst xmlns="http://schemas.openxmlformats.org/spreadsheetml/2006/main" count="1459" uniqueCount="576">
  <si>
    <t>Przedmiot zamówienia</t>
  </si>
  <si>
    <t>Wymagania jakościowe</t>
  </si>
  <si>
    <t>Ilość</t>
  </si>
  <si>
    <t>Jednostka miary</t>
  </si>
  <si>
    <t>VAT [%]</t>
  </si>
  <si>
    <t>Lp.</t>
  </si>
  <si>
    <t>Wartość netto [PLN]</t>
  </si>
  <si>
    <t>Wartość brutto [PLN]</t>
  </si>
  <si>
    <t>Cena jednostkowa netto [PLN]</t>
  </si>
  <si>
    <t>Komórka  /  uwagi</t>
  </si>
  <si>
    <t>RAZEM</t>
  </si>
  <si>
    <t>System do filtracji próżniowej</t>
  </si>
  <si>
    <t>szt.</t>
  </si>
  <si>
    <t>do rozpuszczalników HPLC, pojemność 500 mL, nylonowa membrana odporna na rozpuszczalniki organiczne o średnicy 70-80 mm, wielkość porów 0,45 µm, nakręcany na butelkę z gwintem GL45</t>
  </si>
  <si>
    <t>1 op. =
12 szt.</t>
  </si>
  <si>
    <t>1 op.=
 12 szt.</t>
  </si>
  <si>
    <t>Komórka/
  uwagi</t>
  </si>
  <si>
    <t>Wartość netto
 [PLN]</t>
  </si>
  <si>
    <t>Wartość brutto
[PLN]</t>
  </si>
  <si>
    <t>SC</t>
  </si>
  <si>
    <t>PPP</t>
  </si>
  <si>
    <t>Pakiet 1 - Systemy do filtracji próżniowej</t>
  </si>
  <si>
    <t>Korki do probówek z tworzywa PP</t>
  </si>
  <si>
    <t>Korki jednorazowego użytku celulozowe 10  mm</t>
  </si>
  <si>
    <t>Korki jednorazowego użytku celulozowe 15 mm</t>
  </si>
  <si>
    <t>1szt</t>
  </si>
  <si>
    <t>Korki jednorazowego użytku celulozowe 5 mm</t>
  </si>
  <si>
    <t>szklany, typu Y, do węży o średnicy wewnętrznej 8÷10 mm</t>
  </si>
  <si>
    <t>ze stali szlachetnej, łyżeczki zaostrzone, długośc 180÷200 mm, łyżeczka I 12 ± 2 mm x 30 ± 2 mm, łyżeczka II 20 ± 2 mm x 35 ± 2 mm</t>
  </si>
  <si>
    <t>Membrany</t>
  </si>
  <si>
    <t>szt</t>
  </si>
  <si>
    <t>Folia aluminiowa</t>
  </si>
  <si>
    <t>Folia aluminiowa przeznaczona do przykrywania, zamykania, pakowania, izolowania. Wymiary: szer. 58-62cm, gr. 0,04-0,06mm, dł. rolki 100m. Dopuszcza się opakowania jednostkowe o długości folii nie krótszej niż 5m, sumujące się do końcowej długości 100m</t>
  </si>
  <si>
    <t>na probówki z drutu ze stali nierdzewnej, wym. średnica: 140-160 mm, wys. 140-160 mm</t>
  </si>
  <si>
    <t>na probówki z drutu ze stali nierdzewnej, wym. dł. 140-160 mm szer. 140-160 mm, wys. 140-160 mm</t>
  </si>
  <si>
    <t>na probówki z drutu ze stali nierdzewnej, wym. dł. 90-110 mm szer. 90-110 mm, wys. 90-110 mm</t>
  </si>
  <si>
    <t>Kosze sterylizacyjne</t>
  </si>
  <si>
    <t>stal nierdzewna, polerowana, wysokość 95÷105 mm, długość 95÷105 mm, szerokość 95÷105 mm</t>
  </si>
  <si>
    <t>średnica 3 mm, stosowane jako zarodniki wrzenia</t>
  </si>
  <si>
    <t>para</t>
  </si>
  <si>
    <t>Trójnóg laboratoryjny</t>
  </si>
  <si>
    <t>100 szt.</t>
  </si>
  <si>
    <t>Podnośnik laboratoryjny</t>
  </si>
  <si>
    <t>regulowany, wysokość min. 55÷65 mm, wysokość max. 270÷280 mm, szerokość 190÷210 mm, długość 190÷210 mm, udźwig dynamiczny ok. 7 kg, udźwig statyczny ok. 30 kg, konstrukcja podnośnika ze stali nierdzewnej 18/10, pokrętło do podnoszenia jedną ręką</t>
  </si>
  <si>
    <t>Wkład mechaniczny polipropylenowy 20 µm</t>
  </si>
  <si>
    <t>Wkład węglowy 10 cali</t>
  </si>
  <si>
    <t>Zacisk stołowy, obustronny</t>
  </si>
  <si>
    <t>SG</t>
  </si>
  <si>
    <t>KW</t>
  </si>
  <si>
    <t>ŻC</t>
  </si>
  <si>
    <t>KS</t>
  </si>
  <si>
    <t>KB</t>
  </si>
  <si>
    <t>HR</t>
  </si>
  <si>
    <t>Łącznik do węży</t>
  </si>
  <si>
    <t>Łyżeczka dwustronna</t>
  </si>
  <si>
    <t>Filtr</t>
  </si>
  <si>
    <t xml:space="preserve">do sączenia próbek HPLC, membrana GHP, 0,45 µm, 13 mm, do roztworów metanolowych i wodnych, krążkowy, strzykawkowy, czystość i niski poziom substancji wymywanych z membrany potwierdzony certyfikatem
</t>
  </si>
  <si>
    <t>1op. =
100 szt</t>
  </si>
  <si>
    <t xml:space="preserve">Filtry membranowe </t>
  </si>
  <si>
    <t xml:space="preserve">Filtry membranowe na taśmie, pasujące do podajnika firmy MILLIPORE </t>
  </si>
  <si>
    <t>1op.=
1000 szt.</t>
  </si>
  <si>
    <t xml:space="preserve">Filtry z włókna szklanego </t>
  </si>
  <si>
    <t xml:space="preserve">Pakiet 3 - Materiały do filtracji </t>
  </si>
  <si>
    <t>filtr mgły olejowej, złączka męska 3/8"</t>
  </si>
  <si>
    <t>Fiolki</t>
  </si>
  <si>
    <t>Fiolki z krótkim gwintem (Short thread vials), bursztynowe szkło z miejscem na opis, średnica 11,6÷12,0 mm, długość 32 mm, szerokość otworu zakretki 9 mm, septa PTFE/czerwony silikon lub septa PTFE/czerwona guma, produkt kompatybilny z autosampleram 7683 i 7693 firmy Agilent Technologies</t>
  </si>
  <si>
    <t>Fiolki szklane, 4 ml z zakrętką z otworem, wymiary 15 x 45 mm, produkt kompatybilny z autosamplerem 7683 i 7693 firmy Agilent Technologies</t>
  </si>
  <si>
    <t>Fiolki (Vials)</t>
  </si>
  <si>
    <t>Zestaw fiolek z kapslami, wymiary fiolki 22,5÷23x75 mm, kapsle aluminiowe zaciskane z zabezpieczeniem, średnica 20 mm z septą PTFE/silicone &lt; 300 °C, produkt kompatybilny z przystawką headspace G1888 firmy Agilent Technologies</t>
  </si>
  <si>
    <t>Kapsle (Caps )</t>
  </si>
  <si>
    <t>ŻU</t>
  </si>
  <si>
    <t>Łącznik (Inlet adapter, Graphpak 2M)  do kolumn 0.25 do 0.32 mm, produkt kompatybilny z chromatografem gazowym 6890N firmy Agilent Technologies z dozownikiem PTV</t>
  </si>
  <si>
    <t>Nakrętka  do kolumny (column nut)</t>
  </si>
  <si>
    <t>Uniwersalna nakrętka  do kolumny  1/16 cal,z mosiądzu,  produkt kompatybilny z chromatografem gazowym 6890N firmy Agilent Technologies</t>
  </si>
  <si>
    <t>Uniwersalna nakrętka  do kolumny  1/16 cal, z mosiądzu, produkt kompatybilny z chromatografem gazowym Firmy Varian typ CP-3380</t>
  </si>
  <si>
    <t>nakrętka do kolumny, samozaciskowa,do interfejsu mas, produkt kompatybilny z chromatografem gazowym 7890B firmy Agilent Technologies</t>
  </si>
  <si>
    <t xml:space="preserve">Nakrętki do fiolek (Caps )               </t>
  </si>
  <si>
    <t>nietoksyczny, niekorozyjny, zalecany do uzyskania optymalnej wydajności masowej spektrometru firmy Agilent nr 5977B</t>
  </si>
  <si>
    <t>Osuszacz do generatora</t>
  </si>
  <si>
    <t>materiał osuszacza do generatora wodoru Claind HG 200, masa netto 280 g</t>
  </si>
  <si>
    <t>Septa</t>
  </si>
  <si>
    <t>Strzykawka</t>
  </si>
  <si>
    <t>objętość 10 μl, do autosamplera, igła zamocowana na stałe, igła zwężana o grubości 23-26s, igła o długości 42 mm, typ końcówki HP, kolor oranżowy, certyfikat z podaniem niepewnosci, produkt kompatybilny z autosamplerem 7683 firmy Agilent Technologies</t>
  </si>
  <si>
    <t>objętość 5 μl, do autosamplera, igła zamocowana na stałe, igła o grubości 26s, igła o długości 42 mm, typ końcówki HP, kolor oranżowy, certyfikat z podaniem niepewnosci, produkt kompatybilny z autosamplerem 7683 firmy Agilent Technologies</t>
  </si>
  <si>
    <t>objętość 2 μl, do autosamplera, igła zamocowana na stałe, igła o grubości 23, igła o długości 42 mm, typ końcówki HP, kolor oranżowy, certyfikat z podaniem niepewnosci, produkt kompatybilny z autosamplerem 7683 firmy Agilent Technologies</t>
  </si>
  <si>
    <t>objętość 50 μl, do autosamplera, igła zamocowana na stałe, igła prosta o grubości 23, igła o długości 42 mm, typ końcówki HP, tłoczek z końcówką z PTFE, certyfikat z podaniem niepewnosci, produkt kompatybilny z autosamplerem 7683 firmy Agilent Technologies</t>
  </si>
  <si>
    <t>Tkanina z lnu</t>
  </si>
  <si>
    <t xml:space="preserve">Uszczelka (ferrule) </t>
  </si>
  <si>
    <t>Uszczelka 60% Vespel/40% Graphite, średnica 0,4 mm,  średnica kolumny 0,25mm, produkt kompatybilny z chromatografem gazowym firmy Varian typ CP-3380</t>
  </si>
  <si>
    <t>Uszczelka 85% Vespel, 15% Graphite, średnica 0,5 mm, średnica kolumny 0,32 mm, górna granica temp. 350 °C, produkt kompatybilny z chromatografem gazowym 6890 N firmy Agilent Technologies</t>
  </si>
  <si>
    <t>Waciki bawełniane (Cotton Swabs)</t>
  </si>
  <si>
    <t>Waciki bawełniane (Cotton Swabs) stosowane do czyszczenia chromatografów gazowych</t>
  </si>
  <si>
    <t>Wkładka do dozownika (Liner)</t>
  </si>
  <si>
    <t>Wkładka do dozownika z watą szklaną (Single taper, splitless liner, glass wool, deactivated),objętośc 900 ul, średnica 4 mm, produkt kompatybilny z chromatografem gazowym 6890N firmy Agilent Technologies</t>
  </si>
  <si>
    <t>Prosta wkładka, (Direct Inlet LinerStraight, Non-Deactivated) objętośc 140  ul, średnica 1.5 mm, produkt kompatybilny z chromatografem gazowym 6890N firmy Agilent Technologies</t>
  </si>
  <si>
    <t>Wkładka szklana do dozownika (liner)</t>
  </si>
  <si>
    <t>Wkładki (Diffusion inserts)</t>
  </si>
  <si>
    <t>Worek z  żywicą jonowymienną</t>
  </si>
  <si>
    <t>worek z  żywicą jonowymienną do generatora wodoru Claind</t>
  </si>
  <si>
    <t>Zestaw fiolek z kapslami i septami</t>
  </si>
  <si>
    <t>fiolki 5 ml z bezbarwnego szkła, kapsle wciskane o średnicy 20 mm z otworem 6 mm, septy PTFE/silicone</t>
  </si>
  <si>
    <t xml:space="preserve">Zestaw pozłacany uszczelniający (Gold plated seal)              </t>
  </si>
  <si>
    <t>Zestaw pozłacany uszczelniający, certyfikowany, zawiera podkładkę dla przepływów poniżej 200 ml/min, stosowany do dozownika split/splitless, produkt kompatybilny z chromatografem gazowym 6890N firmy Agilent Technologies</t>
  </si>
  <si>
    <t>Pakiet 4 - Akcesoria do chromatografii gazowej i generatora wodoru</t>
  </si>
  <si>
    <t>Kolumna typu 88</t>
  </si>
  <si>
    <t>długość 100 m, średnica 0,25 mm, film 0,20 µm, dolna granica pracy nie większa niż 50° C,górna granica pracy  nie  mniejsza niż 250° C, 88% -cyanopropyl-aryl-polisiloksan, wysoko polarna, przeznaczona do oddzielania cis-trans estrów metylowych kwasów tłuszczowych (FAME)</t>
  </si>
  <si>
    <t>Końcówki  do pipet</t>
  </si>
  <si>
    <t>Pakiet 6 - Akcesoria do badań metodą PCR</t>
  </si>
  <si>
    <t>1 op. =
10 x 96szt.</t>
  </si>
  <si>
    <t>PCR</t>
  </si>
  <si>
    <t>Końcówki do pipet</t>
  </si>
  <si>
    <t xml:space="preserve">Końcówki do pipet </t>
  </si>
  <si>
    <t>1 op.  =
 2 x 500szt.</t>
  </si>
  <si>
    <t>ChZZ</t>
  </si>
  <si>
    <t>1 op. = 
500szt.</t>
  </si>
  <si>
    <t>ŻM</t>
  </si>
  <si>
    <t>Probówki</t>
  </si>
  <si>
    <t>1 op. =
1000szt.</t>
  </si>
  <si>
    <t xml:space="preserve">Probówki </t>
  </si>
  <si>
    <t>1 op.=
100szt.</t>
  </si>
  <si>
    <t>automatycznych  poj. 50-1000 μl , wykonane z wysokiej jakości PP,  nadające się do sterylizacji w autoklawie 121 st. C, 20 min. Końcówki muszą pasować do pipet Transferpette® S BRAND, zapewniać szczelność i dokładność pipetowania. Do każdej partii załączony certyfikat.</t>
  </si>
  <si>
    <t>1op.=
500 szt.</t>
  </si>
  <si>
    <t>automatycznych poj. 1-10 ml , wykonane z wysokiej jakości PP, nadające się do sterylizacji w autoklawie 121 st. C, 20 min. Muszą pasować do pipet Transferpette® BRAND, zapewniać szczelność i dokładność pipetowania. Do każdej partii załączony certyfikat.</t>
  </si>
  <si>
    <t>1op.=
100 szt</t>
  </si>
  <si>
    <t>automatycznych, jednorazowe, pojemność 5-200 µl,  niesterylne; muszą pasować do pipety Transferpette, Eppendorf, zapewniać prawidłową pracę pipety, przede wszystkim szczelność i dokładność; do każdej partii załączony certyfikat jakości</t>
  </si>
  <si>
    <t>automatycznych BIOHIT, zakres objętości 0,5 - 200µl, jednorazowe, niesterylne, pakowane w pudełka FlexiBulk  po 960 szt. Muszą być kompatybilne z posiadanymi pipetami, zapewniać szczelność i dokładność pipetowania. Do każdej partii załączony certyfikat.</t>
  </si>
  <si>
    <t>1 op. =
 960 szt.</t>
  </si>
  <si>
    <t>Butelki do poboru próbek wody</t>
  </si>
  <si>
    <t>Folia uszczelniająca</t>
  </si>
  <si>
    <t xml:space="preserve">typ Parafilm, szerokość ok. 100 mm, długość rolki ok. 75 m  </t>
  </si>
  <si>
    <t xml:space="preserve">Folia uszczelniająca </t>
  </si>
  <si>
    <t>1 op.=
100 szt.</t>
  </si>
  <si>
    <t>Wąż silikonowy</t>
  </si>
  <si>
    <t xml:space="preserve"> szt.</t>
  </si>
  <si>
    <t>Torebka do kontaktu z żywnością,  z tworzywa sztucznego, strunowa z paskiem, na wygodne opisywanie,wymiary: 150÷160x 200÷220 mm</t>
  </si>
  <si>
    <t>Szczotka laboratoryjna</t>
  </si>
  <si>
    <t xml:space="preserve">Szczotka laboratoryjna </t>
  </si>
  <si>
    <t>Rękawice ochronne</t>
  </si>
  <si>
    <t>długie z mankietem, powierzchnia ze strukturą ułatwiającą chwytanie, z wyściółka wewnętrzną, antyalergiczne, odporne na rozcieńczone kwasy i zasady, alkohole itp. grubość 0,6 mm, długość ok.  700 mm, rozmiar 8 (M)</t>
  </si>
  <si>
    <t>nitrylowe, grubość ścianki 0,19÷0,21 mm, długość 270÷290 mm, długi mankiet, porowate końcówki palców, rolowane obrzeże, niepudrowane, kategoria III ochrony przed chemikaliami, rozmiar  07 (S)</t>
  </si>
  <si>
    <t>nitrylowe, grubość ścianki 0,19÷0,21 mm, długość 270÷290 mm, długi mankiet, porowate końcówki palców, rolowane obrzeże, niepudrowane, kategoria III ochrony przed chemikaliami, rozmiar 08 (M)</t>
  </si>
  <si>
    <t xml:space="preserve">nitrylowe, grubość ścianki 0,19÷0,21 mm, długość 270÷290 mm, długi mankiet, porowate końcówki palców, rolowane obrzeże, niepudrowane, kategoria III ochrony przed chemikaliami, rozmiar 09 (L)                        </t>
  </si>
  <si>
    <t>Ezy</t>
  </si>
  <si>
    <t>jednorazowego użytku (z tworzywa sztucznego), sterylne, pojedynczo pakowane, oczko poj.1 μl oraz igła
Wymagany certyfikat sterylizacji do każdej partii</t>
  </si>
  <si>
    <t>1op. =
20 szt.</t>
  </si>
  <si>
    <t>Pojemnik na kał</t>
  </si>
  <si>
    <t>Wymazówki</t>
  </si>
  <si>
    <t>sterylne z tworzywa sztucznego z  wacikiem bawełnianym lub wiskozowym w probówce z podłożem Stuarta lub Amies, pakowane pojedynczo. Długość wymazówki 15,0 – 16,5cm.</t>
  </si>
  <si>
    <t xml:space="preserve">sterylne z tworzywa sztucznego z  wacikiem bawełnianym lub wiskozowym w probówce z podłożem Stuarta  lub Amies z węglem, pakowane pojedynczo.   Długość wymazówki 15,0 – 16,5cm, długość probówki 16,0 – 17,5 cm. </t>
  </si>
  <si>
    <t>1op.=
100szt.</t>
  </si>
  <si>
    <t>Igły</t>
  </si>
  <si>
    <t>jednorazowe, typu Luer, średnica 0,5 mm, długość 25 mm</t>
  </si>
  <si>
    <t>jednorazowe, typu Luer, średnica 0,9 mm, długość 40 mm</t>
  </si>
  <si>
    <t>o pojemności 100 ml, trzyczęściowa ze stożkiem do cewnika, usytuowanym centralnie. Z dołączonym łącznikiem LUER. Korpus strzykawki - polipropylen. Tłok strzykawki - polietylen. Tłoczek gumowy z podwójnym, elastycznym uszczelnieniem zapewniający płynny przesuw. Kryza ograniczająca wysuwanie się tłoka. Czytelna i trwała skala. Podziałka skali wycechowana w mililitrach.</t>
  </si>
  <si>
    <t>Strzykawki</t>
  </si>
  <si>
    <t>Kolumienki powinowactwa immunologicznego</t>
  </si>
  <si>
    <t>zawierające przeciwciała skierowane przeciwko aflatoksynom B1, B2, G1, G2; maksymalna pojemność kolumienki powinna być nie mniejsza niż 100 ng aflatoksyny B1, odzysk nie powinien być mniejszy niż 80% dla aflatoksyn B1, B2, G1 i nie mniejszy niż 60% dla aflatoksyny G2, pojemność kolumienki 3 mL, dostarczyć z certyfikatem jakości, okres ważności: minimum rok od daty dostawy</t>
  </si>
  <si>
    <t xml:space="preserve">1 op. =
25 szt.  </t>
  </si>
  <si>
    <t>zawierające przeciwciała skierowane przeciwko aflatoksynie M1, maksymalna pojemność kolumienki nie powinna być mniejsza niż 100 ng aflatoksyny M1, odzysk nie powinien być mniejszy niż 80%, pojemność kolumienki 2,5 mL, dostarczyć z certyfikatem jakości, okres ważności: minimum rok od daty dostawy</t>
  </si>
  <si>
    <t>zawierające przeciwciała skierowane przeciwko cytryninie, dostarczyć z certyfikatem jakości, okres ważności: minimum rok od daty dostawy</t>
  </si>
  <si>
    <t>zawierające przeciwciała skierowane przeciwko mykotoksynie DON, maksymalna pojemność kolumienki powinna być nie mniejsza niż 2500 ng DON, odzysk powinien być nie mniejszy niż 70%, pojemność kolumienki 3 mL, dostarczyć z certyfikatem jakości, okres ważności: minimum rok od daty dostawy</t>
  </si>
  <si>
    <t>zawierające przeciwciała skierowane przeciwko fumonizynom FB1 i FB2, całkowita pojemność kolumienki nie powinna być mniejsza niż 5 µg fumonizyn, odzysk nie powinien być mniejszy niż 90% dla FB1 i FB2, pojemność kolumienki 3 mL, dostarczyć z certyfikatem jakości, okres ważności: minimum rok od daty dostawy</t>
  </si>
  <si>
    <t>zawierające przeciwciała skierowane przeciwko ochratoksynie A, maksymalna pojemność kolumienki powinna wynosić nie mniej niż 100 ng ochratoksyny A, całkowity odzysk powinien być nie mniejszy niż 85%, pojemność kolumienki 3 mL, dostarczyć z certyfikatem jakości, okres ważności: minimum rok od daty dostawy</t>
  </si>
  <si>
    <t>zawierające przeciwciała skierowane przeciwko toksynom T-2/HT-2, pojemność kolumienki 3 mL, dostarczyć z certyfikatem jakości, okres ważności: minimum rok od daty dostawy</t>
  </si>
  <si>
    <t xml:space="preserve">1 op. =
50 szt.  </t>
  </si>
  <si>
    <t>zawierające przeciwciała skierowane przeciwko mykotoksynie ZEA, maksymalna pojemność kolumienki powinna być nie mniejsza niż 1500 ng ZEA, odzysk powinien być nie mniejszy niż 85%, pojemność kolumienki 3 mL, dostarczyć z certyfikatem jakości, okres ważności: minimum rok od daty dostawy</t>
  </si>
  <si>
    <t>Kolumienki ekstrakcyjne</t>
  </si>
  <si>
    <t>Kolumna chromatograficzna</t>
  </si>
  <si>
    <t>Mikroinserty</t>
  </si>
  <si>
    <t>1 op.=
 100 szt.</t>
  </si>
  <si>
    <t>Nakrętki</t>
  </si>
  <si>
    <t>niebieskie, z centralnym otworem i naciętą septą 9 mm, silikon biały/PTFE niebieski, 
twardość (A wg Shore'a) 55°, grubość 1 mm</t>
  </si>
  <si>
    <t>1 op. =
4 szt.</t>
  </si>
  <si>
    <t>Wialki</t>
  </si>
  <si>
    <t>1op. = 
100 szt.</t>
  </si>
  <si>
    <t>jednorazowe, nitrylowe, bezpudrowe, podwyższona odporność na przebicia, niesterylne, elastycznością zbliżone do rękawic lateksowych, teksturowane końcówki palców ułatwiające chwytanie, pasujące na prawą i lewą dłoń, rozmiar S</t>
  </si>
  <si>
    <t>jednorazowe, nitrylowe, bezpudrowe, podwyższona odporność na przebicia, niesterylne, elastycznością zbliżone do rękawic lateksowych, teksturowane końcówki palców ułatwiające chwytanie, pasujące na prawą i lewą dłoń, rozmiar M</t>
  </si>
  <si>
    <t>jednorazowe, nitrylowe, bezpudrowe, podwyższona odporność na przebicia, niesterylne, elastycznością zbliżone do rękawic lateksowych, teksturowane końcówki palców ułatwiające chwytanie, pasujące na prawą i lewą dłoń, rozmiar L</t>
  </si>
  <si>
    <t xml:space="preserve">Rurki sorpcyjne z węglem aktywnym </t>
  </si>
  <si>
    <t>Rurki sorpcyjne z żelem krzemionkowym</t>
  </si>
  <si>
    <t>Pipeta automatyczna</t>
  </si>
  <si>
    <t>Dozownik butelkowy</t>
  </si>
  <si>
    <t>Nebulizer koncentryczny</t>
  </si>
  <si>
    <t>KW-ICP</t>
  </si>
  <si>
    <t xml:space="preserve">Palnik kwarcowy </t>
  </si>
  <si>
    <t>Wężyki PCV (Orange-Yellow)</t>
  </si>
  <si>
    <t>do spektrometru ICP-MS X-Series Firmy Thermo; ograniczniki pomarańczowo-żółte, PK/12 0,5 mm OR-YE z PCV</t>
  </si>
  <si>
    <t>1op.=
 10 szt</t>
  </si>
  <si>
    <t>Wężyki PCV white-white)</t>
  </si>
  <si>
    <t>do spektrometru ICP-MS X-Series Firmy Thermo; ograniczniki biało-białe PK/12 1,0 MM WH-WH PVC TUBES</t>
  </si>
  <si>
    <t>koncentryczny nebulizer szklany do spektrometru ICP-MS X-Series II Firmy Thermo; ciśnienie nebulizera w zakresie: 35÷49 PSI; przepływ próbki: 1 mL/min</t>
  </si>
  <si>
    <t>jednoczęściowy do spektrometru ICP-MS X-Series II Firmy Thermo o średnicy 1,5 mm Injector</t>
  </si>
  <si>
    <t>1 op.=
250 szt</t>
  </si>
  <si>
    <t xml:space="preserve">Lampa UV </t>
  </si>
  <si>
    <t xml:space="preserve">Wkład SIMPAK </t>
  </si>
  <si>
    <t>Bibuła filtracyjna</t>
  </si>
  <si>
    <t>Bibuła jakościowa</t>
  </si>
  <si>
    <t>Sączki</t>
  </si>
  <si>
    <t>ilościowe, średnie (typ 389), karbowane, z czystej celulozy, zawartość popiołu po spaleniu poniżej 0,01 %, średnica 185 mm, gramatura 84 g/m², czas filtracji 10 ml wody destylowanej 20 s</t>
  </si>
  <si>
    <t>ilościowe, miękkie (typ 388), karbowane, z czystej celulozy, zawartość popiołu po spaleniu poniżej 0,01 %, średnica 185 mm, gramatura 84 g/m², czas filtracji 10 ml wody destylowanej 10 s</t>
  </si>
  <si>
    <t xml:space="preserve">
Whatman 1PS, śr. 90 mm, do rozdziału faz
</t>
  </si>
  <si>
    <t>Sączki membranowe</t>
  </si>
  <si>
    <t>typ pragopor 3, d=24 mm, pory 1,50 µm, okres ważności: minimum 1,5 roku od daty dostawy, dostarczyć ze świadectwem lub certyfikatem jakosci</t>
  </si>
  <si>
    <t>typ pragopor 3, d=35 mm, pory 1,50 µm, okres ważności: minimum 1,5 roku od daty dostawy, dostarczyć ze świadectwem lub certyfikatem jakosci</t>
  </si>
  <si>
    <t>typ pragopor 4, d=24 mm, pory 0,85 µm, okres ważności: minimum 1,5 roku od daty dostawy, dostarczyć ze świadectwem lub certyfikatem jakosci</t>
  </si>
  <si>
    <t xml:space="preserve">typ pragopor 4, d=35 mm, pory 0,85 µm, okres ważności: minimum 1,5 roku od daty dostawy, dostarczyć ze świadectwem lub certyfikatem jakosci                                        </t>
  </si>
  <si>
    <t>Sączki z mikrowłókien polipropylenowych</t>
  </si>
  <si>
    <t>typ FIPRO; średnica = 25 mm; filtry polipropylenowe z włókniny pneumotermicznej; niehigroskopijne; charakteryzujace się dużą stabilnością masy przy zmianach wilgotności względnej powietrza; odpowiednie do oznaczania stężenia pyłu metodąfiltracyjno- wagową</t>
  </si>
  <si>
    <t>typ FIPRO, średnica = 37 mm; filtry polipropylenowe z włókniny pneumotermicznej; niehigroskopijne; charakteryzujace się dużą stabilnością masy przy zmianach wilgotności względnej powietrza; odpowiednie do oznaczania stężenia pyłu metodą  filtracyjno-wagową</t>
  </si>
  <si>
    <t>Statyw skośny (pochyły)</t>
  </si>
  <si>
    <t xml:space="preserve">Papierowo-foliowy rękaw do sterylizacji </t>
  </si>
  <si>
    <t>Papierowo-foliowy rękaw do sterylizacji, rozmiar standaryzowany 30cm x 200 m. wraz z ceryfikatem jakości</t>
  </si>
  <si>
    <t>opak.</t>
  </si>
  <si>
    <t>Papierowo-foliowy rękaw do sterylizacji, rozmiar standaryzowany  5cm x 200 m. wraz z ceryfikatem jakości</t>
  </si>
  <si>
    <t>Głowica do poboru frakcji wdychalnej</t>
  </si>
  <si>
    <t>głowica odpowiednia do pobierania frakcji wdychalnej pyłu i aerozoli metali zgodnie z definicją zawartą w normie PN EN 481 wraz z kasteką na filtr fi 25 mm; odpowiedni dla przepływu 2 l/min;  dostarczyć wraz z certyfikatem separacji frakcji wdychalnej</t>
  </si>
  <si>
    <t>Głowica z separatorem cyklonowym do poboru frakcji respirabilnej</t>
  </si>
  <si>
    <t>głowica z separatorem cyklonowym odpowiednia do pobierania frakcji respirabilnej pyłu i aerozoli metali zgodnie z definicją zawartą w normie PN EN 481 wraz z kasteką na filtr fi 37 mm; odpowiedni dla przepływu 1,9 l/min;  dostarczyć wraz z certyfikatem separacji frakcji respirabilnej</t>
  </si>
  <si>
    <t>specjalne boczne podpórki pozwalające na pochylenie statywu pod kątem 5° lub 20°, w zależności od kierunku w którym są pochylone; z tworzywa sztusznego,  odporny na autoklawowanie w 121°C,  na probówki o śr. 16-20 mm</t>
  </si>
  <si>
    <t>Kompatybilny z systemem oczyszczania wody Simplicity 185 firmy Millipore - rok prod. 2005</t>
  </si>
  <si>
    <t>Rękawice diagnostyczne</t>
  </si>
  <si>
    <t>do mycia butelek zakończona pędzelkiem; przybliżone wymiary: długość rączki 270-290 mm, długość włosia 120-140 mm, średnica główki ok. 65 mm</t>
  </si>
  <si>
    <t>do mycia butelek z naturalnej szczeciny zakończona pędzelkiem; przybliżone wymiary: długość całkowita  ok. 370 mm,  średnica główki ok. 50 mm, długość szczotki ok. 85 mm</t>
  </si>
  <si>
    <t>1 op. =
 200 szt.</t>
  </si>
  <si>
    <t>1op.=
100 szt.</t>
  </si>
  <si>
    <t>1 op.=
50 szt.</t>
  </si>
  <si>
    <t>1 op.=
5 szt.</t>
  </si>
  <si>
    <t>Minutnik</t>
  </si>
  <si>
    <t>Elektroda pH</t>
  </si>
  <si>
    <t xml:space="preserve"> (dopuszcza się składanie  ofert częściowych, na pozycje) </t>
  </si>
  <si>
    <t>Gilzy ekstrakcyjne</t>
  </si>
  <si>
    <t>wykonane z czystej celulozy,bez zawartości tłuszczów, do ekstrakcji w aparatach Soxhleta, średnica 32÷34 mm, długość 115÷120 mm</t>
  </si>
  <si>
    <t xml:space="preserve">typu Eppendorf o pojemności 1,5 ml, z pokrywką safe lock, o podwyższonej przezroczystości. Płaskie wieczko na zawiasie. Z polem do opisu. Niesterylne, autoklawowalne. Probówki wyprodukowane z najwyższej jakości poplipropylenu bez dodatku plastyfikatorów, biocydów, oleamidów - wymagane poświadczenie certyfikatem; </t>
  </si>
  <si>
    <t>typu Eppendorf o pojemności 2 ml, z pokrywką safe lock, o podwyższonej przezroczystości. Płaskie wieczko na zawiasie. 
Z polem do opisu. Niesterylne, autoklawowalne. Probówki wyprodukowane z najwyższej jakości poplipropylenu bez dodatku plastyfikatorów, biocydów, oleamidów - wymagane poświadczenie certyfikatem</t>
  </si>
  <si>
    <t>Nakrętka do kolumny</t>
  </si>
  <si>
    <t>Oferowany produkt (producent i nr katalogowy)</t>
  </si>
  <si>
    <t>automatycznych Eppendorf Reference i Reference 2 wolne od DNA, DNazy, RNazy, inhibitorów PCR z podwójnym filtrem wyłapującym wszystkie cząstki i biomolekuły. Sterylne, niepirogenne. Zakres objętości 0,5 – 20 µl, długość 45÷47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</si>
  <si>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Eppendorf Reference i Reference 2 wolne od DNA, DNazy, RNazy, inhibitorów PCR z podwójnym filtrem wyłapującym cząstki i biomolekuły. Sterylne, niepirogenne. Zakres objętości 2 – 200 µl, długość 54÷56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</si>
  <si>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Eppendorf Reference i Reference 2 wolne od DNA, DNazy, RNazy, inhibitorów PCR z podwójnym filtrem wyłapującym cząstki i biomolekuły. Sterylne, niepirogenne. Zakres objętości 50 – 1000 µl, długość 75÷77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</si>
  <si>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o pojemności 100 - 5000µl, długości 119÷121 mm, niesterylne. Możliwość sterylizacji w autoklawie (121°C, 20 minut). Kompatybilne z pipetami Eppendorf  Reference 2, zapewniające szczelność i dokładność pipetowania.  Końcówki wyprodukowane z najwyższej jakości poplipropylenu bez dodatku plastyfikatorów, biocydów, oleamidów - wymagane poświadczenie certyfikatem</t>
  </si>
  <si>
    <t>Filtry do maski</t>
  </si>
  <si>
    <t>filtry ABEK2P3 do ochrony przed oparami organicznymi, nieorganicznymi, kwaśnymi gazami i pochodnymi amoniaku do 5000 ppm, substancjami toksycznymi i bardzo toksycznymi do stężenia 200 xwartości granicznej, pasujące do masek firmy BM serii 7000</t>
  </si>
  <si>
    <t>Pakiet 5 - Kolumny do chromatografii gazowej</t>
  </si>
  <si>
    <t>Kapsuła  do dejonizatora wody</t>
  </si>
  <si>
    <t xml:space="preserve">kapsuła o średnicy porów 0,22µm, pasująca do dejonizatora Polwater DL150, sterylna. </t>
  </si>
  <si>
    <t xml:space="preserve">Łącznik </t>
  </si>
  <si>
    <t>Pudełko na końcówki do pipet automatycznych</t>
  </si>
  <si>
    <t>pojemność 1,5 ml, bezbarwne, pakowane pojedynczo sterylnie,
z pokrywką safe-lock zapobiegającą niekontrolowanemu odskoczeniu w trakcie inkubacji, otwieraną bez obawy przed ewentualnym skażeniem. Wytrzymałe na chemikalia,  ekstremalne temperatury, obciążenia mechaniczne, 
wirowanie do 30000 x g , z uszczelnieniem korka gwarantującym minimalne parowanie. Z matową powierzchnią na korku i po stronie zewnętrznej ułatwiającą podpisywanie. Stopniowanie w celu łatwego sprawdzania pojemności w trakcie pipetowania. Możliwość sterylizacji w autoklawie (121°C, 20 minut). Sprawność w temperaturach od -86°C  do +100°C. Certyfikat sterylności partii (wolne od inhibitorów PCR, DNA, DNaz, RNazy, ATP i endotoksyn). Probówki wyprodukowane z najwyższej jakości poplipropylenu bez dodatku plastyfikatorów, biocydów, oleamidów - wymagane poświadczenie certyfikatem. Probówki wyprodukowane z najwyższej jakości poplipropylenu bez dodatku plastyfikatorów, biocydów, oleamidów - wymagane poświadczenie certyfikatem</t>
  </si>
  <si>
    <t>jakościowa, gramatura: 61-65 g/m2, wymiary: ok. 45x56 cm</t>
  </si>
  <si>
    <t xml:space="preserve">automatycznych, jednorazowe, 
poj. 0,5-5 ml, neutralne, niesterylne, 
 Końcówki muszą pasować do pipety  automatycznej Transferpette® BRAND oraz  zapewniać prawidłową pracę pipety przede wszystkim szczelność i dokładność pipetowania. Do każdej partii załączony certyfikat.
</t>
  </si>
  <si>
    <t>Kuwety</t>
  </si>
  <si>
    <t xml:space="preserve"> jednorazowe, z PS, 2,5 ml makro, wymiary ok. 12,5x12,5x45 mm,                                                          </t>
  </si>
  <si>
    <t>automatycznych o poj. 2 - 200µl, długości 52÷54mm, kolor żółty, niesterylne. Możliwość sterylizacji w autoklawie (121°C, 20 minut). Kompatybilne z pipetami Eppendorf Reference i Reference 2, zapewniające szczelność i dokładność pipetowania.  Końcówki wyprodukowane z najwyższej jakości poplipropylenu bez dodatku plastyfikatorów, biocydów, oleamidów - wymagane poświadczenie certyfikatem</t>
  </si>
  <si>
    <t>automatycznych o poj. 50 - 1000µl, długości 70÷72 mm, niebieskie, niesterylne. Możliwość sterylizacji w autoklawie (121°C, 20 minut). Kompatybilne z pipetami Eppendorf Reference i Reference 2, zapewniające szczelność i dokładność pipetowania.  Końcówki wyprodukowane z najwyższej jakości poplipropylenu bez dodatku plastyfikatorów, biocydów, oleamidów - wymagane poświadczenie certyfikatem</t>
  </si>
  <si>
    <t>typu Parafilm; rolka szerokość 500mm; długość  rolki 15 m</t>
  </si>
  <si>
    <t>z tworzywa sztucznego (np.. z polistyrenu, poplipropylenu itp..) , w kształcie litery L z zagiętym końcem. Średnica 3÷4 mm. Pakowane po 5 szt., sterylne. Muszą posiadać gładkie krawędzie i powtarzalny kształt. Wymagany certyfikat do każdej partii.</t>
  </si>
  <si>
    <t>wypełnienie: fenyl związany z żelem krzemionkowym, endkapowane, 
40-63 µm, 60Å, 500 mg/3 mL, 
dostarczyć z certyfikatem jakości</t>
  </si>
  <si>
    <t>do HPLC, Nucleodur C18 Gravity, 250 x 3 mm, 5 µm, dostarczyć z certyfikatem jakości</t>
  </si>
  <si>
    <t>typ ND9 (z szeroką szyjką), pojemność 1,5 mL, 32 x 11,6÷12 mm, szkło klasy A, przeźroczyste, odpowiednie do autosamplera Waters Alliance 2695 i Dionex, dostarczyć z certyfikatem jakości</t>
  </si>
  <si>
    <t xml:space="preserve">ze stali nierdzewnej, polerowanej, z uchwytem, o wymiarach szer. 300 mm, dług. 400 mm x wysokość 200 mm  Drut 1,2 mm , oczka 8 x 8 mm, podstawa wzmocniona dwoma prętami </t>
  </si>
  <si>
    <t>1 szt.</t>
  </si>
  <si>
    <t xml:space="preserve">ze stali szlachetnej polerowanej elektrolitycznie, z uchwytem, okrągły o wymiarach średnica 180÷210 mm, wysokość 180 ÷190 mm  </t>
  </si>
  <si>
    <t>do wialek z szeroką szyją, przeźroczyste, szklane, z plastikową sprężyną, 0,1 mL, 28÷29x5,6÷6 mm</t>
  </si>
  <si>
    <t>Pierścienie wylewowe</t>
  </si>
  <si>
    <t xml:space="preserve">pierścienie wylewowe na gwint GL45, z PP, odporne na temperaturę od -40°C do +140°C, autoklawowalne parą wodną do 140°C </t>
  </si>
  <si>
    <t>1 op.=
 10 szt.</t>
  </si>
  <si>
    <t>nitrylowe, z długim mankietem, porowate końcówki palców, rolowane obrzeże, niepudrowane, do pracy z rozpuszczalnikami organicznymi (np. chloroform) oraz substancjami rakotwórczymi, odporne na rozpuszczalniki organiczne, kategoria ochrony III, długość 280 mm +/- 10, o grubości ścianki 0,19-0,21 mm, rozmiar M</t>
  </si>
  <si>
    <t>1 op.=
 50 szt.</t>
  </si>
  <si>
    <t>nitrylowe, z długim mankietem, porowate końcówki palców, rolowane obrzeże, niepudrowane, do pracy z rozpuszczalnikami organicznymi (np. chloroform) oraz substancjami rakotwórczymi, odporne na rozpuszczalniki organiczne, kategoria ochrony III, długość 280 mm +/- 10, o grubości ścianki 0,19÷0,21 mm, rozmiar L</t>
  </si>
  <si>
    <t>Torebki strunowe</t>
  </si>
  <si>
    <t>Torebka do kontaktu z żywnością,  z tworzywa sztucznego (PP), strunowa z białym paskiem, na wygodne opisywanie, rozmiar: 100÷120 x 170÷-200 mm</t>
  </si>
  <si>
    <t>szer. 240÷260x dł.340÷360 mm, z zamknięciem strunowym, z paskiem, na wygodne opisywanie, do przechowywania kontrpróbek</t>
  </si>
  <si>
    <t>jednorazowego użytku, typ Luer, niesterylne, pojemność 2÷3 mL, dwuczęściowe</t>
  </si>
  <si>
    <t>Sączki ilościowe</t>
  </si>
  <si>
    <t xml:space="preserve">
ilościowe, średnie (typu 389), śr. 125 mm, gramatura 80-84 g/m2
</t>
  </si>
  <si>
    <t xml:space="preserve">przybliżone wymiary wys./szer.: 250/65 mm; do wstępnego oczyszczania wody dla celów analitycznych               
</t>
  </si>
  <si>
    <t>wkład wykonany z węgla aktywowanego uformowanego w postaci bloku spiekanego (blok węglowy), zastosowanie: do filtracji wstępnej w filtrach odwróconej osmozy, przybliżone wymiary wys./szer.: 250/65 mm;</t>
  </si>
  <si>
    <t>Ochraniacze na buty</t>
  </si>
  <si>
    <t>do mycia butelek z drewnianym trzonkiem; przybliżone wymiary: długość całkowia ok.  430 mm, średnica główki ok. 75 mm</t>
  </si>
  <si>
    <t>Kulki szklane</t>
  </si>
  <si>
    <t>ze szkła wapniowo-sodowego, o średnicy 8 ÷ 10 mm</t>
  </si>
  <si>
    <t>1op. =
 0,25kg</t>
  </si>
  <si>
    <t>ilościowa, krążki o średnicy 240 mm, klasa 392, gramatura 84 g/m2</t>
  </si>
  <si>
    <t>ilościowa, krążki o średnicy 90 mm, klasa 389, gramatura 84 g/m2</t>
  </si>
  <si>
    <t>Pudełko na końcówki</t>
  </si>
  <si>
    <t>Ze statywem na końcówki  poj. 50-1000 μl do pipet Transferpette® i Transferpette® S BRAND, autoklawowalne.</t>
  </si>
  <si>
    <t>Końcówki do pipet (w pudełku)</t>
  </si>
  <si>
    <t>automatycznych poj. 1-10 ml , wykonane z wysokiej jakości PP. Muszą pasować do pipet Transferpette® BRAND</t>
  </si>
  <si>
    <t>poj. ok. 1000 ml, sterylne, jednorazowe, przejrzyste, bezbarwne, doskonała wytrzymałość na uderzenia i szczelność, z otworem  Ø wew. ok. 25-50 mm, zakręcane, zapakowane osobno w torby jednostkowe, z 20-40 mg /l tiosiarczanu sodu. Z uwagi na różną ilość sztuk w opakowaniach Zamawiający dopuszcza różnicę do ±15 sztuk . Data ważności. min. 14 m-cy.Certyfikat zgodności</t>
  </si>
  <si>
    <t>poj. ok. 500 ml, sterylne, jednorazowe, przejrzyste, bezbarwne, doskonała wytrzymałość na uderzenia i szczelność, z otworem  Ø wew. ok. 25-50 mm, zakręcane, zapakowane osobno w torby jednostkowe,  z  10-40 mg/l tiosiarczanu sodu. Data ważności. min. 14 m-cy.
Certyfikat zgodności</t>
  </si>
  <si>
    <t>Worki na odpady</t>
  </si>
  <si>
    <t>Wytrzymałe, autoklawowalne, szer/wys. ok. 250/400 mm</t>
  </si>
  <si>
    <t xml:space="preserve">jednorazowego użytku (z tworzywa sztucznego), sterylne,  oczko poj.1 μl oraz igła,  pakowane max. po 20 sztuk w woreczkach przystosowanych do wielokrotnego otwierania. Wymagany certyfikat sterylizacji do każdej partii </t>
  </si>
  <si>
    <t>automatycznych, jednorazowe, pojemność 1-10 ml, niesterylne, muszą pasować do pipety automatycznej Transferpette, zapewniać prawidłową pracę pipety, przede wszystkim szczelność i dokładność; do każdej partii załączony certyfikat jakości</t>
  </si>
  <si>
    <t>Końcówk do dozowników strzykawkowych</t>
  </si>
  <si>
    <t>automatycznych, jednorazowe, pojemność 50,0 ml, wraz z adapterami, komatybilne z systemami dozowania HandyStep,  do każdej partii dołączony certyfikat jakości</t>
  </si>
  <si>
    <t>automatycznych, jednorazowe, pojemność 5,0 ml, wraz z adapterami, komatybilne z systemami dozowania HandyStep, do każdej partii dołączony certyfikat jakości</t>
  </si>
  <si>
    <t xml:space="preserve">2 warstwy sorbentu: 300/150 mg , rozmiar 8×110 mm (średnica×długość), dostarczyć ze świadectwem jakości
</t>
  </si>
  <si>
    <t xml:space="preserve">2 warstwy sorbentu: 100/50 mg , rozmiar 6×70 mm (średnica×długość), dostarczyć ze świadectwem jakości
</t>
  </si>
  <si>
    <t>Miernik klimatu, termometr, higrometr, barometr</t>
  </si>
  <si>
    <t>minutnik elektroniczny; trzykanalowy; wyświetlacz duży LCD, trójpolowy; umożliwiający pomiar trzech czasów jednocześnie; zakres: 99 godz, 59 min, 59 sek.; sygnał dzwiękowy; odliczanie narastajacą i malejąco; posiadający zawieszkę oraz magnes; dostarczyć wraz ze świadectwem wzorcowania</t>
  </si>
  <si>
    <t>Statyw karuzelowy do pipet</t>
  </si>
  <si>
    <t>statyw obrotowy, mogący pomieścić 6 pipet, odpowiedni do pipet Eppendorf Reference 2</t>
  </si>
  <si>
    <t>Statyw na pipety</t>
  </si>
  <si>
    <t>statyw obrotowy, mogący pomieścić 6 pipet, odpowiedni dla pipet Transferpette firmy Brand, pasujący także do pipet wielokanałowyh</t>
  </si>
  <si>
    <t>Uprząż piersiowa</t>
  </si>
  <si>
    <t>odpowiednia do zastosowania podczas pomiarów na stanowiskach pracy, umożliwiająca zawieszenie na pasie biodrowym do 6 aspiratorów</t>
  </si>
  <si>
    <t xml:space="preserve">Torebki </t>
  </si>
  <si>
    <t>szer. 300-310x dł. 400-410 mm, z zamknięciem strunowym, do przechowywania kontrpróbek</t>
  </si>
  <si>
    <t>szer. 240-260x dł.340-360 mm, z zamknięciem strunowym, do przechowywania kontrpróbek</t>
  </si>
  <si>
    <t>Termometr</t>
  </si>
  <si>
    <t>umożliwiający bezprzewodowy pomiar temperatury wewnątrz lodówki lub innej zamkniętej przestrzeni, w której umieszczenie przewodowego czujnika jest niemożliwe, transmisja bezprzewodowa 2,4GHz, pamięć temperatury maksymalnej, wyświetlacz LCD, wodoodporny nadajnik klasy IP65, wskaźnik niskiego stanu baterii, zakres pomiarowy: od około -25°C do około +50°C, dokładnośc pomiaru ±0,5°C, rozdzielczośc odczytu: 0,1°C, dostarczyć wraz ze swiadectwem wzorcowania</t>
  </si>
  <si>
    <t>Otwieracz do ampułek</t>
  </si>
  <si>
    <t xml:space="preserve">umożliwiający łatwe i bezpieczne otwarcie szklanych ampułek, chroniący przed ryzykiem kontaminacji i skaleczeniami, do ampułek 1-15 ml </t>
  </si>
  <si>
    <t>SC-3
PPP-2</t>
  </si>
  <si>
    <t>ze stali nierdzewnej, średnica zewn. obręczy 120-130mm, wys. 190-250mm</t>
  </si>
  <si>
    <t>Kosz laboratoryjny ze stali nierdzewnej, prostokątny</t>
  </si>
  <si>
    <t>na probówki z drutu ze stali nierdzewnej, wym. dł. 290-310 mm szer. 190-210 mm, wys. 140-160 mm</t>
  </si>
  <si>
    <t>Kosz laboratoryjny ze stali nierdzewnej, okrągły</t>
  </si>
  <si>
    <t>na probówki z drutu ze stali nierdzewnej, wym. średnica: 85-95 mm, wys. 85-105 mm</t>
  </si>
  <si>
    <t>na probówki z drutu ze stali nierdzewnej, wym. dł. 190-210 mm szer. 190-210 mm, wys.190-210 mm</t>
  </si>
  <si>
    <t xml:space="preserve">Ilościowe typu 388 o średnicy           150 mm, gramatura 84 g / m2
</t>
  </si>
  <si>
    <t>Ilościowe typu 389 o średnicy        150 mm, gramatura 84 g / m2</t>
  </si>
  <si>
    <t>Automatycznych, jednorazowe, poj. 1-10 ml, neutralne, niesterylne, typ E. Końcówki muszą pasować do pipety automatycznej Transferpette® S, zapewniać prawidłową pracę pipety przede wszystkimszczelność i dokładność pipetowania. Do każder partii załączony certyfikat</t>
  </si>
  <si>
    <t>Elastyczne węże dozujące</t>
  </si>
  <si>
    <t>Dozownik butelkowy 1-10 ml z zaworem zwrotnym, o regulowanej objętości z cyfrowym wskaźnikiem. Do dozowania stężonych kwasów t.j. dymiący HCl, HNO3, zasad, roztworów soli i niektórych rozpuszczalników organicznych; z poświadczeniem zgodności, certyfikatem jakości, wylewką dozującą, teleskopową rurką zasysającą o dł. 170-330 mm, kluczem do montażu, adapterami do gwintów: GL 32-33, GL 38, S 40. Ograniczenia w stosowaniu: ciśnienie par do 600 mbar, lepkość cieczy do 500 mm2/s, temperatura w zakresie: 15-40 ̊C, gęstość do 2,2 g/cm2. Podziałka: 0,05 ml, Dokładność: 50 µl</t>
  </si>
  <si>
    <t>Worek strunowy</t>
  </si>
  <si>
    <t>stal nierdzewna, polerowana, wysokość 190÷210 mm, długość 390÷410 mm, szerokość 190÷210 mm</t>
  </si>
  <si>
    <t>druciane, zgrzewane punktowo, ze stali szlachetnej, autoklawowane, wymiary oczek ok. 8x8x1 mm, z uchwytem, średnica 200÷220 mm, wysokość 170÷190 mm</t>
  </si>
  <si>
    <t>Pęseta prosta</t>
  </si>
  <si>
    <t xml:space="preserve">wykonana z stali, autoklawowana, końcówki wewnątrz żłobkowane, prosta, końce zaokrąglone, anatomicznie, długość 100÷110 mm </t>
  </si>
  <si>
    <t xml:space="preserve">wykonana z stali, autoklawowana, końcówki wewnątrz żłobkowane, prosta, końce szpiczaste, chirurgiczne, długość 100÷110 mm </t>
  </si>
  <si>
    <t>Pęseta zagięta</t>
  </si>
  <si>
    <t xml:space="preserve">wykonana z stali, autoklawowana, końcówki wewnątrz żłobkowane, zagięta, końce szpiczaste, chirurgiczne, długość 100÷110 mm </t>
  </si>
  <si>
    <t>jednorazowa, typu Luer, sterylna, objętość 2 ml</t>
  </si>
  <si>
    <t>Łapa trójpalcowa</t>
  </si>
  <si>
    <t>z prętem mocującym, z nierdzewnej stali 18/8, palce chwytające pokryte silikonem, rozpiętość 0-120 mm, średnica wałka 11÷13 mm, długość wałka 180÷200 mm</t>
  </si>
  <si>
    <t xml:space="preserve">Łapa do statywu </t>
  </si>
  <si>
    <t>wykonana ze stali 18/8, dwie okrągłe szczęki, elektrolitycznie polerowane, średnica pręta 11÷13 mm, rozpiętość 40 mm, długość calkowita 240÷260 mm</t>
  </si>
  <si>
    <t>dwustronny krzyżowy, wykonany z aluminium, śruby motylkowe, do prętów o średnicy do 16 mm</t>
  </si>
  <si>
    <t>Łącznik</t>
  </si>
  <si>
    <t>dwustronny, prostokątny, wykonany z żeliwa, chromowany, śruby motylkowe, do prętów o maksymalnej średnicy 20 mm</t>
  </si>
  <si>
    <t>KS-2
SG-8</t>
  </si>
  <si>
    <t>programowalny do 99 min 59 sek, odliczanie czasu, alarm sygnalizujący zakończenie odliczania czasu, 4 cyfrowy wyświetlacz LCD min i sek, dwa guziki do ustawiania minut i sekund, guzik star/stop, z funkcją pamięci, obudowa z wbudowanym klipsem na stół/klipsem na kieszeń i magnesem, zasilanie bateriami AAA</t>
  </si>
  <si>
    <t>szklane, jednorazowe, średnica wewnętrzna końcówki zasysającej 0,9÷1,1 mm, długość rurki zasysajacej 19÷21 mm, średnica zewnętrzna pipety 6,9÷7,1 mm, długość 140÷160 mm</t>
  </si>
  <si>
    <t>długość 30 m, średnica 0,32 mm, film 1,00 µm, dolna granica pracy nie większa niż -20° C, górna granica pracy  nie  mniejsza niż 260° C, 14%-Cyanopropylphenyl-methylpolysiloxane, nisko/średnio-polarna</t>
  </si>
  <si>
    <t>długość 30 m, średnica 0,25 mm, film 0,25 µm, dolna granica pracy nie większa niż -60° C, górna granica pracy  nie  mniejsza niż 325° C, (5% -fenylo)-methylpolysiloxane, niepolarna</t>
  </si>
  <si>
    <t>długość 60 m, średnica 0,25 mm, film 0,25 µm, dolna granica pracy nie większa niż 40° C, górna granica pracy  nie  mniejsza niż 250° C, polyethelene glycol, polarna</t>
  </si>
  <si>
    <t>długość 30 m, średnica 0,25 mm, film 0,25 µm, dolna granica pracy nie większa niż -60° C, górna granica pracy  nie  mniejsza niż 325° C, 100 % dimethylpolysiloxane, niepolarna</t>
  </si>
  <si>
    <t>Powielacz (Elektron multiplier)</t>
  </si>
  <si>
    <t>Powielacz (Electron multiplier replacement horn), produkt kompatybilny z detektorem mas 5973 firmy Hewlett Packard</t>
  </si>
  <si>
    <t>Tkanina z lnu, nie pozostawiająca nitek (cloth, lint free)</t>
  </si>
  <si>
    <t>ceramiczny element aktywny (perełka) do detektora azotowo-fosforowego (NPD), biała, produkt kompatybilny z chromatografem gazowym 6890 N firmy Agilent Technologies</t>
  </si>
  <si>
    <t>z polietylenu, z końcówką kapilarną, poj. ok. 4 ml, długość minimum 140 mm</t>
  </si>
  <si>
    <t>500 szt.</t>
  </si>
  <si>
    <t>Tryskawka</t>
  </si>
  <si>
    <t>z polietylenu, poj. 500 ml</t>
  </si>
  <si>
    <t>z PE-LD, poj.  500 ml,średnica zewnętrzna gwintu: 25,0 mm</t>
  </si>
  <si>
    <t xml:space="preserve">Zakrywka z dyszą tryskawkową  </t>
  </si>
  <si>
    <t>do butli z PE-LD poj.  500 ml, średnica gwintu: 25 mm</t>
  </si>
  <si>
    <t>Kabel przedłużajacy</t>
  </si>
  <si>
    <t>długość: 5 m; odpowiedni do miernika poziomu dźwięku SVAN 958</t>
  </si>
  <si>
    <t>długość: 5 m, odpowiedni do miernika poziomu dźwięku SVAN 971</t>
  </si>
  <si>
    <t>transparentny, o wysokiej odporności temperaturowej -50°C ÷ +200°C, odporny na działanie tlenu, ozonu, warunków atmosferycznych oraz UV. Grubość ścianki 1,4-2,2mm, wewnętrzna średnica 7,5-8,5 mm, dł. węża 20m. Dopuszcza się opakowania jednostkowe o długości węża nie krótszej niż 5m, sumujące się do końcowej długości 20m</t>
  </si>
  <si>
    <t xml:space="preserve">regulowana pojemność dozowania w zakresie: 1÷10 ml,   analogowy, wykonany z materiałów odpornych na sterylizację w temp. 121°C/10min, o pojemności dozowania 1-10 ml, podziałka 0,2 ml, z zaworem zwrotnym. </t>
  </si>
  <si>
    <t>Probówki sterylne</t>
  </si>
  <si>
    <t>Pipety sterylne 5 ml</t>
  </si>
  <si>
    <t>Pipety sterylne 10ml</t>
  </si>
  <si>
    <t>Pipety sterylne 25ml</t>
  </si>
  <si>
    <t>Rękawy do sterylizacji</t>
  </si>
  <si>
    <t xml:space="preserve">Taśma samoprzylepna do sterylizacji </t>
  </si>
  <si>
    <t>Podajnik do taśm</t>
  </si>
  <si>
    <t>Zestaw markerów permanentnych</t>
  </si>
  <si>
    <t>Worki bez filtra do homogenizatora</t>
  </si>
  <si>
    <t>o pojemności 400 ml, przezroczyste. Sterylne, o zwiększonej wytrzymałości, ze wzmocnioną spoiną, niepękające podczas użytkowania w homogenizatorze. Wymiary: ok. 178 mm x 300 mm, pakowane po 25 szt. Wyprodukowane zgodnie ze standardami ISO 9001-2000, sterylizowane radiacyjnie. Wykonane z materiału niehamującego wzrostu drobnoustrojów. Wymagany certyfikat do każdej partii.</t>
  </si>
  <si>
    <t xml:space="preserve">Worki z filtrem do homogenizatora </t>
  </si>
  <si>
    <t xml:space="preserve">o pojemności 400 ml. Sterylne, mocne, niepękające podczas użytkowania w homogenizatorze, z filtrem membranowym na całej powierzchni. Porowatość filtra 280 µm. Wymiary: ok. 190 mm x 300 mm. Pakowane po 25 sztuk. Wyprodukowane zgodnie ze standardami ISO 9001-2000, sterylizowane radiacyjnie. Wykonane z materiału niehamującego wzrostu drobnoustrojów. Wymagany certyfikat do każdej partii. </t>
  </si>
  <si>
    <t>oczko o pojemności 1µl, wykonane z elastycznego polistyrenu lub polipropylenu. Z drugiej strony zakończone igłą preparacyjną. Sterylne, pakowane maksymalnie po 25 sztuk, jednorazowego użytku. Wymagany certyfikat sterylizacji do każdej partii oraz informacja, że materiał nie hamuje wzrostu drobnoustrojów.</t>
  </si>
  <si>
    <t>oczko o pojemności 10 µl, wykonane z elastycznego polistyrenu lub polipropylenu. Z drugiej strony zakończone igłą preparacyjną. Sterylne, pakowane maksymalnie po 25 sztuk, jednorazowego użytku. Wymagany certyfikat sterylizacji do każdej partii oraz informacja, że materiał nie hamuje wzrostu drobnoustrojów.</t>
  </si>
  <si>
    <t>Głaszczki</t>
  </si>
  <si>
    <t>Nożyczki chirurgiczne</t>
  </si>
  <si>
    <t>ze stali chirurgicznej, z ostrymi końcami, długość 16-18 cm</t>
  </si>
  <si>
    <t>Szkiełka nakrywkowe</t>
  </si>
  <si>
    <t>kwadratowe, wymiary: 24x24 mm</t>
  </si>
  <si>
    <t xml:space="preserve">z tworzywa sztucznego, z łopatką i nakrętką (sterylny), poj.25ml, wysokość 80-90  (25x80 lub 25x90 mm,)                                          </t>
  </si>
  <si>
    <t xml:space="preserve">sterylne z tworzywa sztucznego z  wacikiem wiskozowym w probówce transportowej, Długość wymazówki 15,0 – 16,5cm. </t>
  </si>
  <si>
    <t xml:space="preserve">Probówki do pobierania krwi      </t>
  </si>
  <si>
    <t>próżniowe, jednorazowego użytku, pojemność 4 - 5 ml, wymiary Ø13 -14 mm, wys. 75 - 85 mm, sterylne. Korek gumowy lub z gumowym środkiem. Zawierające aktywator wykrzepiania rozpylony na ściankach probówki. Wykonane z tworzywa sztucznego. Stosowane do uzyskiwania próbek surowicy. Przezroczyste z papierową etykietą. Termin ważności min. 1 rok od daty dostarczenia.</t>
  </si>
  <si>
    <t>CHZZ</t>
  </si>
  <si>
    <t>Ochraniacze na buty wysokie.</t>
  </si>
  <si>
    <t>NS/BW</t>
  </si>
  <si>
    <t>1 op.=
50szt.</t>
  </si>
  <si>
    <t>SG-4
KW-3
NS/BW-6</t>
  </si>
  <si>
    <t>jednorazowe nitrylowe bezpudrowe, wykazujące bardzo dużą elastyczność oraz odporność na rozdarcie czy też przecieranie, niesterylne, pasujące na prawą i lewą dłoń, równomiernie rolowany brzeg  rozmiar XS</t>
  </si>
  <si>
    <t>Końcówki strzykawkowe</t>
  </si>
  <si>
    <t xml:space="preserve">o pojemności 50 ml, pakowane osobno, sterylne, z certyfikatem sterylności, pasujące do dozowników Multipette E3 i E3X. </t>
  </si>
  <si>
    <t>1op=
100 sztuk</t>
  </si>
  <si>
    <t>automatycznych, poj. 1÷10  ml. Długość: 243 mm, szerokość u nasady: 15 mm, sterylne, z filtrem, pakowane pojedynczo. Muszą pasować do pipety automatycznej Eppendorf jednokanałowej o zmiennej objętości: 1-10 ml.</t>
  </si>
  <si>
    <t>1 op. = 
200 szt.</t>
  </si>
  <si>
    <t xml:space="preserve">Dozownik butelkowy </t>
  </si>
  <si>
    <t>Przyrząd do pipetowania macro</t>
  </si>
  <si>
    <t>do pipet automatycznych, jednorazowe, pojemność 2-200 µl, długość 52÷54 mm, pakowane w woreczki z możliwością wielokrotnego zamykania, kompatybilne z pipetami Eppendorf, zapewniające prawidłową pracę pipet, a przede wszystkim szczelność i dokładność pipetowania, do każdej partii załączony certyfikat jakości</t>
  </si>
  <si>
    <t>do pipet automatycznych, jednorazowe, pojemność 50-1000 µl, długość 70÷72 mm, pakowane w woreczki z możliwością wielokrotnego zamykania, kompatybilne z pipetami Eppendorf, zapewniające prawidłową pracę pipet, a przede wszystkim szczelność i dokładność pipetowania, do każdej partii załączony certyfikat jakości</t>
  </si>
  <si>
    <t>Pipety Pasteura</t>
  </si>
  <si>
    <t xml:space="preserve">Łącznik (Inlet adapter, Graphpak 2M) </t>
  </si>
  <si>
    <t xml:space="preserve">Płyn do wykrywanie nieszczelności (Leak Detector) </t>
  </si>
  <si>
    <t>Płyn do wykrywanie nieszczelności na lini gazów</t>
  </si>
  <si>
    <t xml:space="preserve">Membrany ciśnieniowe do naczyń ACV/LDV 
do mikrofalowego systemu przygotowania prób 
MDS – 2000, firmy Varian
 </t>
  </si>
  <si>
    <t xml:space="preserve">Butla z wąską szyjką </t>
  </si>
  <si>
    <t xml:space="preserve">Kompatybilna z  systemem oczyszczania wody Simplicity 185 firmy Millipore - rok prod. 2005       </t>
  </si>
  <si>
    <t>1op.=
 500 szt</t>
  </si>
  <si>
    <t>z  tworzywa PS 10ml (16x100mm) okrągłodenna bez obrzeża, ze znacznikami</t>
  </si>
  <si>
    <t>Probówki 10ml</t>
  </si>
  <si>
    <t>Pojemniki na próbki</t>
  </si>
  <si>
    <t>pojemność 300÷310 mL, z PP, z wieczkiem zatrzaskowym lub zakręcanym, niesterylne, wodoszczelne</t>
  </si>
  <si>
    <t>1 op.=
 240 szt.</t>
  </si>
  <si>
    <t>odpowiednie do oryginalnych końcówek Brand o poj. 5 ml, z wewnętrznym stelażem na końcówki, wykonane z polipropylenu, z pokrywką uchylną lub nakładaną, wielokrotnego użytku</t>
  </si>
  <si>
    <t>odpowiednie do oryginalnych końcówek Brand o poj.10 ml, z wewnętrznym stelażem na końcówki, wykonane z polipropylenu, z pokrywką uchylną lub nakładaną, wielokrotnego użytku</t>
  </si>
  <si>
    <t>Perełki szklane</t>
  </si>
  <si>
    <t>1 op. = 
100 szt.</t>
  </si>
  <si>
    <t>1op.=
120 szt</t>
  </si>
  <si>
    <t>1 op.=
500 g</t>
  </si>
  <si>
    <t>1 op. =
25 szt.</t>
  </si>
  <si>
    <t>Ceramiczny element aktywny do NPD</t>
  </si>
  <si>
    <t>Filtr mgły olejowej</t>
  </si>
  <si>
    <t>Olej do rotacyjnej pompy próżniowej</t>
  </si>
  <si>
    <t xml:space="preserve">Kolumna typu typu 1701   </t>
  </si>
  <si>
    <t xml:space="preserve">Kolumna typu 5ms </t>
  </si>
  <si>
    <t>Kolumna typu 1ms</t>
  </si>
  <si>
    <t>1 op.=
18 szt.</t>
  </si>
  <si>
    <t>ŻU-4
KW-4
SC-5
KB-4</t>
  </si>
  <si>
    <t>1 op. =
200 szt.</t>
  </si>
  <si>
    <t>1 op. = 
2×100 szt.</t>
  </si>
  <si>
    <t xml:space="preserve"> 1 op.=
200 szt.</t>
  </si>
  <si>
    <t>automatycznych, jednorazowe, pojemność 50-1000 µl, niesterylne; muszą pasować do pipety Transferpette, Eppendorf, zapewniać prawidłową pracę pipety, przede wszystkim szczelność i dokładność; do każdej partii załączony certyfikat jakości</t>
  </si>
  <si>
    <t>1 op.=
25 sz.</t>
  </si>
  <si>
    <t>1 op. = 
500 szt.</t>
  </si>
  <si>
    <t>Pakiet 8 - Wyroby z tworzyw sztucznych</t>
  </si>
  <si>
    <t>Worek do kontaktu z żywnością,  z tworzywa sztucznego (LDPE), z zamknięciem strunowym, z białym paskiem, na wygodne opisywanie, rozmiar (szer. x dł.):  90-110 x140-160 mm</t>
  </si>
  <si>
    <t>Worek do kontaktu z żywnością,  z tworzywa sztucznego (LDPE), z zamknięciem strunowym, z białym paskiem, na wygodne opisywanie,   rozmiar (szer. x dł.):   110-130 x 160-180 mm</t>
  </si>
  <si>
    <t>Worek do kontaktu z żywnością,  z tworzywa sztucznego (LDPE), z zamknięciem strunowym, z białym paskiem, na wygodne opisywanie, rozmiar (szer. x dł.):    150-170 x 210-230 mm</t>
  </si>
  <si>
    <t>Pakiet 9 - Szczotki do mycia szkła laboratoryjnego</t>
  </si>
  <si>
    <t>KW-6
SG-20</t>
  </si>
  <si>
    <t>do mycia butelek zakończona pędzelkiem; przybliżone wymiary: długość rączki  200-220 mm, długość włosia 80-90 mm, średnica główki ok. 50 mm</t>
  </si>
  <si>
    <t>KW-6
SG-5</t>
  </si>
  <si>
    <t xml:space="preserve">do mycia butli na odczynniki, ze szczeciną naturalną, średnica 8÷12 mm, dł. całkowita 240-500 mm </t>
  </si>
  <si>
    <t xml:space="preserve">para </t>
  </si>
  <si>
    <t>Pakiet 10 - Sprzęt ochronny</t>
  </si>
  <si>
    <t>Pakiet 11 - Ezy,  wymazówki, pojemniki na próbki, pipety serologiczne</t>
  </si>
  <si>
    <t xml:space="preserve">Ochraniacze  na buty </t>
  </si>
  <si>
    <t xml:space="preserve">wytrzymałe,  flizelinowe, antypoślizgowe </t>
  </si>
  <si>
    <t>Pakiet 13 - Kolumienki powinowactwa immunologicznego</t>
  </si>
  <si>
    <t>Pakiet 14  - Kolumny i akcesoria do chromatografii cieczowej</t>
  </si>
  <si>
    <t>KS-2
ChZZ-40
ŻC-20
KW-6
SG-8
ŻU-5
HR-2</t>
  </si>
  <si>
    <t>NS/BW-10
KS-2
ChZZ-90
ŻC-20
KB-20
ŻU-5
KW-3
HR-2</t>
  </si>
  <si>
    <t>Pakiet 15 -Rękawice diagnostyczne</t>
  </si>
  <si>
    <t>Pakiet 16 - Rurki sorpcyjne</t>
  </si>
  <si>
    <t>regulowana pojemność w zakresie: 0,5-5 ml, z wyrzutnikiem końcówek,  dokładność ±0,6 %, podziałka 5,00 µl;  precyzja ≤0,2%; z dołączoną deklaracją zgodności oraz certyfikatem jakości, z uchwytem do montażu na półce;  4-miejscowe wskazanie pojemności; tłok i wyrzutnik końcówek odporne na korozję, możliwość łatwej samodzielnej adjustacji i autoklawowania w całości w temperaturze 121 ºC,; kompatybilna z końcówkami poj.0,5-5 ml firmy Brand;</t>
  </si>
  <si>
    <t>Dozownik butelkowy 
1-10 ml</t>
  </si>
  <si>
    <t>1 op. =
500 szt.</t>
  </si>
  <si>
    <t>automatycznych, jednorazowe, pojemność 0,5-5 mL, niesterylne; muszą pasować do pipety automatycznej Transferpette, zapewniać prawidłową pracę pipety, przede wszystkim szczelność i dokładność pipetowania; do każdej partii dołączyć certyfikat jakości</t>
  </si>
  <si>
    <t>automatycznych, jednorazowe, pojemność 10-100 µl; niesterylne; muszą pasować do pipety Transferpette, Eppendorf, zapewniać prawidłową pracę pipet, a przede wszystkim szczelność i dokładność pipetowania; do każdej partii załączony certyfikat jakości</t>
  </si>
  <si>
    <t xml:space="preserve">Pakiet 17 - Dozowniki, pipety automatyczne, akcesoria </t>
  </si>
  <si>
    <t>Pakiet 18 -Akcesoria do ICP</t>
  </si>
  <si>
    <t>Pakiet 19 -  Akcesoria do chromatografii jonowej</t>
  </si>
  <si>
    <t>Pakiet 20- Akcesoria do systemu Simplicity</t>
  </si>
  <si>
    <t>1 op. =
20 szt.</t>
  </si>
  <si>
    <t>Pakiet 21 - Bibuły i sączki</t>
  </si>
  <si>
    <t>Pakiet 22 - Pipety, probówki i szalki Petriego</t>
  </si>
  <si>
    <t>Pakiet 23 - Statywy laboratoryjne i akcesoria do statywów</t>
  </si>
  <si>
    <t>Pakiet 24 - Akcesoria do sterylizacji</t>
  </si>
  <si>
    <t>Pakiet 25 - Akcesoria do pobierania próbek powietrza</t>
  </si>
  <si>
    <t>Pakiet 26 -Sprzęt pomiarowy</t>
  </si>
  <si>
    <t xml:space="preserve">Wzorcowanie musi być wykonane przez GUM lub laboratorium wzorcujące, posiadającę akredytację na wzorcowanie danego typu przyrządów pomiarowych. Świadectwa wzorcowania z zamieszczonymi na nich wynikami wzorcowania muszą być przekazane Zamawiającemu. </t>
  </si>
  <si>
    <t xml:space="preserve">Pakiet 27 - Akcesoria do mierników poziomu dźwięku </t>
  </si>
  <si>
    <t>Rękawice nylonowe (Nylon gloves)</t>
  </si>
  <si>
    <t>Uszczelki do dozownika (O-ring)</t>
  </si>
  <si>
    <t>Uszczelki do dozownika (Non-stick Liner O-ring), wykonane z fluorowęgla, certyfikowane, produkt kompatybilny z chromatografem gazowym 6890N firmy Agilent Technologies</t>
  </si>
  <si>
    <t>Pakiet 7 - Końcówki do pipet  i dozowników strzykawkowych</t>
  </si>
  <si>
    <t>Filtry do pipet</t>
  </si>
  <si>
    <t>1 zestaw =
 1 tuleja + 10 filtrów</t>
  </si>
  <si>
    <t xml:space="preserve">typ Parafilm, szerokość ok. 50 mm, długość rolki ok. 75 m  </t>
  </si>
  <si>
    <t>ŻU-3
SC-2
SG-1
KS-1
KW-1
ŻM-2</t>
  </si>
  <si>
    <t>1 L</t>
  </si>
  <si>
    <t>1 op.=
12 szt.</t>
  </si>
  <si>
    <t>1 op.=
10 szt.</t>
  </si>
  <si>
    <t>1 op.=
15 szt.</t>
  </si>
  <si>
    <t xml:space="preserve"> 1 op.=
6 szt.</t>
  </si>
  <si>
    <t>1 op.=
2 szt.</t>
  </si>
  <si>
    <t>1op. = 
50 szt.</t>
  </si>
  <si>
    <t>1 op.=
25 szt.</t>
  </si>
  <si>
    <r>
      <t>Kapsle aluminiowe zaciskane z zabezpieczeniem, średnica 20 mm z septą PTFE/silicone &lt; 300 °C</t>
    </r>
    <r>
      <rPr>
        <b/>
        <sz val="10"/>
        <rFont val="Times New Roman"/>
        <family val="1"/>
        <charset val="238"/>
      </rPr>
      <t xml:space="preserve">, </t>
    </r>
    <r>
      <rPr>
        <b/>
        <u/>
        <sz val="10"/>
        <rFont val="Times New Roman"/>
        <family val="1"/>
        <charset val="238"/>
      </rPr>
      <t>produkt kompatybilny z fiolkami  z poz. 5</t>
    </r>
    <r>
      <rPr>
        <b/>
        <sz val="10"/>
        <rFont val="Times New Roman"/>
        <family val="1"/>
        <charset val="238"/>
      </rPr>
      <t>,  d</t>
    </r>
    <r>
      <rPr>
        <sz val="10"/>
        <rFont val="Times New Roman"/>
        <family val="1"/>
        <charset val="238"/>
      </rPr>
      <t>o przystawki headspace G1888 firmy Agilent Technologies.</t>
    </r>
  </si>
  <si>
    <r>
      <t>Nakrętki do fiolek z krótkim gwintem (Caps ), septa PTFE/czerwony silikon lub septa PTFE/czerwona guma,</t>
    </r>
    <r>
      <rPr>
        <b/>
        <sz val="10"/>
        <rFont val="Times New Roman"/>
        <family val="1"/>
        <charset val="238"/>
      </rPr>
      <t xml:space="preserve"> </t>
    </r>
    <r>
      <rPr>
        <b/>
        <u/>
        <sz val="10"/>
        <rFont val="Times New Roman"/>
        <family val="1"/>
        <charset val="238"/>
      </rPr>
      <t>produkt kompatybilny z fiolkami z poz. 3</t>
    </r>
  </si>
  <si>
    <r>
      <t xml:space="preserve">septy z PTFE/Sil do fiolek 4 ml, </t>
    </r>
    <r>
      <rPr>
        <b/>
        <u/>
        <sz val="10"/>
        <rFont val="Times New Roman"/>
        <family val="1"/>
        <charset val="238"/>
      </rPr>
      <t>produkt kompatybilny z fiolkami z poz.</t>
    </r>
    <r>
      <rPr>
        <b/>
        <u/>
        <sz val="11"/>
        <rFont val="Times New Roman"/>
        <family val="1"/>
        <charset val="238"/>
      </rPr>
      <t xml:space="preserve"> 4</t>
    </r>
  </si>
  <si>
    <r>
      <t xml:space="preserve">Wkładki (Diffusion inserts) stosowane do fiolek szklanych 4 ml z zakrętką z otworem, </t>
    </r>
    <r>
      <rPr>
        <b/>
        <u/>
        <sz val="10"/>
        <rFont val="Times New Roman"/>
        <family val="1"/>
        <charset val="238"/>
      </rPr>
      <t>produkt kompatybilny z fiolkami z poz. 4</t>
    </r>
  </si>
  <si>
    <t xml:space="preserve">umożliwiający jednoczesny pomiar temperatury, wilgotności względnej powietrza oraz ciśnienia atmosferycznego, wraz z: wbudowanym czujnikiem, graficznym wyświetlaczem, interfejsem USB, konwerterem, z funkcją autowyłączania w zakresie od 1 do 30 minut, wyposażony w osłonę czujników i oprogramowanie do PC z systemem Windows (umożliwiającym prezentację bieżących pomiarów, sterowanie panelem, monitorowanie alarmów, prezentację archiwizowanych danych, zarządzenie archiwum danych), zasilanie bateryjne (akumulator), instrukcja obsługi, ładowarka sieciowa, podstawka do postawienia przyrządu, przewód USB, świadectwo wzorcowania dla każdego mierzonego parametru, zakres pomiaru temperatur od ok. -40°C do ok. +85°C; rozdzielczość pomiaru temperatury 0,01° lub 0,1°C; zakres pomiaru wilgotności: od ok. 10 do ok. 95% dla temperatury do +60°C; rozdzielczość pomiaru wilgotności: 0,1%; zakres pomiaru ciśnienia atmosferycznego: od ok. 500,0 hPa do ok. 1100 hPa, rozdzielczość pomiaru ciśnienia atmosferycznego: 0,1 hPa 
</t>
  </si>
  <si>
    <t xml:space="preserve">do kontroli sterylizacji gorącym, suchym powietrzem. Zmiana koloru z zielonego na czarny; 
rolka dł. 50 m 
</t>
  </si>
  <si>
    <r>
      <t>do sterylizacji w suchym, gorącym powietrzu, pow. 250mm x 200m=1rolka.. Wykonane z przeźroczystej folii poliamidowej, wytrzymujące temperatury do 200</t>
    </r>
    <r>
      <rPr>
        <sz val="10"/>
        <rFont val="Calibri"/>
        <family val="2"/>
        <charset val="238"/>
      </rPr>
      <t>°</t>
    </r>
    <r>
      <rPr>
        <sz val="10"/>
        <rFont val="Times New Roman"/>
        <family val="1"/>
        <charset val="238"/>
      </rPr>
      <t>C; dostarczyć  z certyfikatem jakości.</t>
    </r>
  </si>
  <si>
    <r>
      <t>do sterylizacji w suchym, gorącym powietrzu, pow. 100mm x 200m=1rolka. Wykonane z przeźroczystej folii poliamidowej, wytrzymujące temperatury do 200</t>
    </r>
    <r>
      <rPr>
        <sz val="10"/>
        <rFont val="Calibri"/>
        <family val="2"/>
        <charset val="238"/>
      </rPr>
      <t>°</t>
    </r>
    <r>
      <rPr>
        <sz val="10"/>
        <rFont val="Times New Roman"/>
        <family val="1"/>
        <charset val="238"/>
      </rPr>
      <t>C;  dostarczyć z certyfikatem jakości.</t>
    </r>
  </si>
  <si>
    <t>jakościowa, w arkuszach, gramatura: min. 59-61 g/m2; wymiary: szer.: ok. 46cm, dł.: ok. 56cm.</t>
  </si>
  <si>
    <t xml:space="preserve">
regulowana pojemność dozowania w zakresie: 1÷25 ml, cyfrowy, wykonany z materiałów odpornych na sterylizację w temp. 121°C/10min, o pojemności dozowania 1-25 ml, podziałka 0,2 ml, z zaworem zwrotnym. Wymagane świadectwo wzorcowania wydane przez akredytowane przez PCA laboratorium wzorcujące; wzorcowanie w 3 standardowych punktach w przedziale od 1-25 ml.
</t>
  </si>
  <si>
    <t>wężę z PTFE, zwinięte, o długości około 800 mm, z uchwytem zabezpieczającym. Pojemności nominalne:  1,2,5,10 ml. Musi być dostosowany do dozowników butelkowych BRAND poj. 0,5-5 ml; 1-10 ml z zaworem zwrotnym.</t>
  </si>
  <si>
    <t>Dozownik butelkowy 0,5-5  ml z zaworem zwrotnym, o regulowanej objętości z cyfrowym wskaźnikiem. Do dozowania stężonych kwasów t.j. dymiący HCl, HNO3, zasad, roztworów soli i niektórych rozpuszczalników organicznych; z poświadczeniem zgodności, certyfikatem jakości, wylewką dozującą, teleskopową rurką zasysającą o dł. 170-330 mm, kluczem do montażu, adapterami do gwintów: GL 32-33, GL 38, S 40. Ograniczenia w stosowaniu: ciśnienie par do 600 mbar, lepkość cieczy do 500 mm2/s, temperatura w zakresie: 15-40 ̊C, gęstość do 2,2 g/cm3. Podziałka: 0,05 ml, Dokładność: 50 µl</t>
  </si>
  <si>
    <t>zestaw</t>
  </si>
  <si>
    <t xml:space="preserve">2 warstwy sorbentu: 100/50 mg, rozmiar 6×70 mm (średnica×długość), dostarczyć ze świadectwem jakości
</t>
  </si>
  <si>
    <t xml:space="preserve">2 warstwy sorbentu: 400/200 mg, rozmiar 8×110 mm (średnica×długość), dostarczyć ze świadectwem jakości
</t>
  </si>
  <si>
    <t>Ochraniacze z grubej transparentnej - przezroczystej folii LDPE. Osłony zakończone gumką, wysokość 40cm.</t>
  </si>
  <si>
    <t>przeznaczone do ochrony przed wnoszeniem zabrudzeń do pomieszczeń wymagających zachowania pełnej czystości, jednorazowego użytku, niejałowe,  z tworzywa sztucznego, ściagane gumką; rozmiar 41cm x 15cm</t>
  </si>
  <si>
    <t>KW-2
ŻC-10</t>
  </si>
  <si>
    <r>
      <t>Rękawice z włóknapoliamidowego odpornego na wyższe temperatury (250</t>
    </r>
    <r>
      <rPr>
        <sz val="10"/>
        <rFont val="Calibri"/>
        <family val="2"/>
        <charset val="238"/>
      </rPr>
      <t>°C), długość  ok. 400 mm, rozmiar M</t>
    </r>
  </si>
  <si>
    <r>
      <t>Rękawice z włóknapoliamidowego odpornego na wyższe temperatury (250</t>
    </r>
    <r>
      <rPr>
        <sz val="10"/>
        <rFont val="Calibri"/>
        <family val="2"/>
        <charset val="238"/>
      </rPr>
      <t>°C), długość ok. 230 mm, rozmiar M</t>
    </r>
  </si>
  <si>
    <t>do  mycia szkła laboratoryjnego, z włosia naturalnego, zakończona pędzelkiem; przybliżone wymiary: długość całkowita: ok. 300 mm, średnica włosia 25-30 mm</t>
  </si>
  <si>
    <t>1 op.=
1000 szt.</t>
  </si>
  <si>
    <r>
      <t>automatycznych, niesterylne, odpowiednie do pipet Transferpette firmy Brand, z polipropylenu, poj. 2-200</t>
    </r>
    <r>
      <rPr>
        <sz val="10"/>
        <rFont val="Calibri"/>
        <family val="2"/>
        <charset val="238"/>
      </rPr>
      <t>µ</t>
    </r>
    <r>
      <rPr>
        <sz val="9"/>
        <rFont val="Times New Roman"/>
        <family val="1"/>
        <charset val="238"/>
      </rPr>
      <t>l</t>
    </r>
  </si>
  <si>
    <t>Tuleja filtra do pipety Eppendorf Reference 2 o zmiennej objętosci 
0,5-5 ml, w zestawie z 10 filtami ochronnymi</t>
  </si>
  <si>
    <r>
      <t>średnica filtra 47mm, o parametrach zgodnych z pkt. 5.2.1 normy PN-EN 872:2007; borokrzemianowe, masa filtra w przeliczeniu na jednostkę powierzchni: 50÷100g/m2; 
ubytek masy filtra w próbie ślepej: co najwyżej</t>
    </r>
    <r>
      <rPr>
        <sz val="10"/>
        <rFont val="Symbol"/>
        <family val="1"/>
        <charset val="2"/>
      </rPr>
      <t xml:space="preserve"> 0,3</t>
    </r>
    <r>
      <rPr>
        <sz val="10"/>
        <rFont val="Times New Roman"/>
        <family val="1"/>
        <charset val="238"/>
      </rPr>
      <t xml:space="preserve"> mg</t>
    </r>
  </si>
  <si>
    <t>Kolumna typu wax</t>
  </si>
  <si>
    <t xml:space="preserve">Rękawice nylonowe (Nylon gloves), rozmiar mały, przeznaczone do czyszczenia i konserwacji materiałów eksploatacyjnych w chromatografach gazowych </t>
  </si>
  <si>
    <t xml:space="preserve">Rękawice nylonowe (Nylon gloves) rozmiar duży, przeznaczone do czyszczenia i konserwacji materiałów eksploatacyjnych w chromatografach gazowych </t>
  </si>
  <si>
    <t>Wkładka szklana do dozownika, z watą szklaną (straight split liner, glass wool, non-deactivate), objętość 990 ul, srednica 4 mm; produkt kompatybilny z chromatografami gazowymi firmy Agilent Technologies</t>
  </si>
  <si>
    <t>Wkładka szklana do dozownika, do dozownika splitless, z pojedynczym przewężeniem, z wgłębieniem, średnica wewnętrzna 2 mm; produkt kompatybilny z chromatografami gazowymi firmy Agilent Technologies</t>
  </si>
  <si>
    <t>Wkładka szklana do dozownika PTV, do dozownika splitless, prosty, z wgłębieniem, średnica wewnętrzna 2 mm; produkt kompatybilny z chromatografami gazowymi firmy Agilent Technologies</t>
  </si>
  <si>
    <t xml:space="preserve">Kolumna analityczna IonPac AS19 Analitycal </t>
  </si>
  <si>
    <t>Kolumna analityczna IonPac AS9-HC Analitycal</t>
  </si>
  <si>
    <t>Kolumna ochronna IonPac AG19 Guard</t>
  </si>
  <si>
    <t xml:space="preserve">Kolumna pułapkująca ATC-3 </t>
  </si>
  <si>
    <t>odpowiednie do podajnika próbek AS40 firmy DIONEX; 
wielkość porów filtra: 20 µm.</t>
  </si>
  <si>
    <t>Wialki PolyVial wraz 
z nasadjkami filtrujacymi pojemności 5 ml</t>
  </si>
  <si>
    <t>odpowiednia do chromatografu jonowego ICS 2500 firmy DIONEX; 
kolumna analityczna do oznaczania śladowych ilości bromianów w wodzie  z wykorzystaniem eluentu wodorotlenkowego; 
wymiary:  4  x 250 mm; 
max. ciśnienie robocze: min. 3000 psi; 
szybkość przepływu: 1,0÷2,0 ml/min; wykonanie z PEEK-u; 
kompatybilna z fazami ruchomymi o pH w zakresie 0 ÷ 14 oraz w 100% z rozpuszczalnikami HPLC</t>
  </si>
  <si>
    <t>odpowiednia do chromatografu jonowego IC S2500 firmy DIONEX;
kolumna analityczna do oznaczania anionów w wodzie  z wykorzystaniem eluentu węglanowego;
 wymiary:  4  x 250 mm;  max. ciśnienie robocze: 4000 psi; 
szybkość przepływu: 1,0÷3,0 ml/min; 
wykonanie z PEEK-u;  
kompatybilna z fazami ruchomymi o pH w zakesie 0 ÷12 oraz w 100% z rozpuszczalnikami HPLC</t>
  </si>
  <si>
    <t>odpowiednia do chromatografu jonowego ICS 2500 firmy DIONEX; kolumna ochronna do kolumny analitycznej IonPac AS19 do oznaczania śladowych ilości bromianów w wodzie  z wykorzystaniem eluentu wodorotlenkowego; 
wymiary:  4  x 50 mm; 
max. ciśnienie robocze: 3000 psi</t>
  </si>
  <si>
    <t>odpowiednia do chromatografu jonowego ICS 2500 firmy DIONEX;  do oznaczania śladowych ilości bromianów w wodzie  z wykorzystaniem eluentu wodorotlenkowego;  
wymiary:  4  x 35 mm; kolumna pułapkująca do analiz gradientowych</t>
  </si>
  <si>
    <t>Supresor ADRS 600</t>
  </si>
  <si>
    <t>odpowiedni do chromatografu jonowego ICS2500 firmy DIONEX; do oznaczania anionów w wodzie; praca w trybie stałonapięciowym i prądu stałego; wymiary: 4 mm;  pracujący w układzie ciągłej regeneracji z wykorzystaniem procesu elektrolizy wody bez konieczności podawania agresywych odczynników; 
max. natężenie prądu 500 mA</t>
  </si>
  <si>
    <r>
      <t>Wialki PolyVial</t>
    </r>
    <r>
      <rPr>
        <sz val="10"/>
        <rFont val="Times New Roman"/>
        <family val="1"/>
        <charset val="238"/>
      </rPr>
      <t xml:space="preserve"> wraz
z nasadkami filtrujacymi pojemności 0,5 ml</t>
    </r>
  </si>
  <si>
    <t xml:space="preserve">ekstrakcja do fazy stałej przy oznaczaniu pierwszorzędowych amin aromatycznych (PAA); Kolumienka musi pasować do aparatu SPE-12G firmy J.T. Baker
- sorbent - kationowymienny
- podłoże – krzemionkowe modyfikowane kwasem propylosulfonowym
- masa sorbenta: 500mg 
- objętość: 3ml 
Do każdego opakowania dołączony certyfikat; </t>
  </si>
  <si>
    <t>Kolumna do SPE BOND ELUT PRS</t>
  </si>
  <si>
    <t xml:space="preserve">Kabel przedłużajacy </t>
  </si>
  <si>
    <t xml:space="preserve">uniwersalna elektroda zespolona pH, o budowie umożliwiającej pomiary cieczy, ciał półpłynnych lub gleby bez obawy o zatkanie łącznika, z pośrednim łącznikiem, złączem typu BNC, zakres pH: 0 – 14, 
zakres temperatury: 0-60ºC, współpracująca z  pH-metrem CP – 411
</t>
  </si>
  <si>
    <t xml:space="preserve">
Markery o podanych poniżej cechach: uniwersalne, niezmywalne markery na folie rzutnikowe i powierzchnie takie, jak folia, szkło, porcelana, płyty CD/DVD, wodoodporne, o dużej odporności na wysychanie, w następyujących kolorach: żółtym, pomarańczowym, czerwonym, fioletowym, niebieskim, zielonym, brązowym, czarnym.
</t>
  </si>
  <si>
    <r>
      <rPr>
        <strike/>
        <sz val="10"/>
        <rFont val="Times New Roman"/>
        <family val="1"/>
        <charset val="238"/>
      </rPr>
      <t xml:space="preserve">
</t>
    </r>
    <r>
      <rPr>
        <sz val="10"/>
        <rFont val="Times New Roman"/>
        <family val="1"/>
        <charset val="238"/>
      </rPr>
      <t xml:space="preserve">Podajnik do taśm  o podanych poniżej cechach: wymienny rdzeń dozownika pozwalający na stosowanie taśm o różnych średnicach  w przedziale 24-27mm i przedziale 74-78mm, wyposażony w gumę antypoślizgową zabezpieczającą przed ślizganiem się.
</t>
    </r>
  </si>
  <si>
    <t xml:space="preserve">do wody, pojemność 500 ml, sterylny, membrana PES o średnicy 70-80 mm, rozmiar porów 0,2 µm, nakręcany na butelkę z gwintem GL45. </t>
  </si>
  <si>
    <t>pasujące do probówek o średnicy od 13 do 16mm, wentylowane, autoklawowalne; z przeźroczystego tworzywa HDPP, ożebrowane - 4 żebra, z otworem wentylacyjnym</t>
  </si>
  <si>
    <r>
      <t>pipety z tworzywa PS, poj.</t>
    </r>
    <r>
      <rPr>
        <b/>
        <sz val="10"/>
        <rFont val="Times New Roman"/>
        <family val="1"/>
        <charset val="238"/>
      </rPr>
      <t xml:space="preserve">10ml, </t>
    </r>
    <r>
      <rPr>
        <sz val="10"/>
        <rFont val="Times New Roman"/>
        <family val="1"/>
        <charset val="238"/>
      </rPr>
      <t xml:space="preserve">transparentne. Certyfikat kontroli sterylności. </t>
    </r>
  </si>
  <si>
    <r>
      <t>pipety z tworzywa PS, poj.</t>
    </r>
    <r>
      <rPr>
        <b/>
        <sz val="10"/>
        <rFont val="Times New Roman"/>
        <family val="1"/>
        <charset val="238"/>
      </rPr>
      <t xml:space="preserve">25ml, </t>
    </r>
    <r>
      <rPr>
        <sz val="10"/>
        <rFont val="Times New Roman"/>
        <family val="1"/>
        <charset val="238"/>
      </rPr>
      <t xml:space="preserve">transparentne. Certyfikat kontroli sterylności. </t>
    </r>
  </si>
  <si>
    <r>
      <t xml:space="preserve">pipety z tworzywa PS, poj. </t>
    </r>
    <r>
      <rPr>
        <b/>
        <sz val="10"/>
        <rFont val="Times New Roman"/>
        <family val="1"/>
        <charset val="238"/>
      </rPr>
      <t>5ml</t>
    </r>
    <r>
      <rPr>
        <sz val="10"/>
        <rFont val="Times New Roman"/>
        <family val="1"/>
        <charset val="238"/>
      </rPr>
      <t xml:space="preserve">, transparentne. Certyfikat kontroli sterylności. </t>
    </r>
  </si>
  <si>
    <t>probówki z tworzywa PP, transparentne, autoklawowalne, o pojemności 7-8 ml, o średnicy wewnętrznej 10-11 mm.  Certyfikat kontroli jakości.</t>
  </si>
  <si>
    <t xml:space="preserve">probówki z tworzywa PP, transparentne, autoklawowalne, o pojemności 10 -12 ml, o średnicy wewnętrznej 13-14 mm. Certyfikat kontroli jakości.  </t>
  </si>
  <si>
    <t xml:space="preserve">probówki z tworzywa PP, transparentne, autoklawowalne, o pojemności około 18-20ml, o średnicy wewnętrznej 13-14 mm. Certyfikat kontroli jakości.   </t>
  </si>
  <si>
    <t xml:space="preserve">probówki poj. 3 ml; z tworzywa PP, autoklawowalne, pojemności od 2,8 do 3,2 ml, wysokości od 70 do 78 mm, średnicy wewnętrznej od 7 do 8 mm. Certyfikat kontroli jakości.  </t>
  </si>
  <si>
    <t xml:space="preserve">probówki sterylne z korkiem  poj. 5 ml; z tworzywa PS, sterylne, transparentne, pojemności od 4,5 do 5,5 ml, wysokości od 70 do 80 mm, średnicy od 12,5 do 13,5 mm, z korkiem.  Certyfikat kontroli sterylności. </t>
  </si>
  <si>
    <t xml:space="preserve">probówki sterylne z korkiem, z tworzywa PS, poj. 18-20ml. Certyfikat kontroli sterylności. </t>
  </si>
  <si>
    <t xml:space="preserve">Korki jednorazowego użytku celulozowe o długości od 27 do 35 mm oraz pasujące do probówek o  wew. śr. szyjki probówki około 10 mm. </t>
  </si>
  <si>
    <t xml:space="preserve">Korki jednorazowego użytku celulozowe o długości od 33 do 37 mm oraz pasujące do probówek o  wew. śr. szyjki probówki  około 15 mm. </t>
  </si>
  <si>
    <t xml:space="preserve">Korki jednorazowego użytku celulozowe o długości od 25 do 35 mm oraz pasujące do probówek o  wew. śr. szyjki probówki  około 5 mm.  </t>
  </si>
  <si>
    <t>dwustronny z gumową wkładką, giętki wąż umożliwiający ustawienie zacisku w każdej pozycji.</t>
  </si>
  <si>
    <r>
      <t>do pipet jedno i wielomiarowych o pojemności 0,1 ÷ 200 ml, adapter stożkowy, możliwość poddawania sterylizacji w autoklawie w temperaturze 121</t>
    </r>
    <r>
      <rPr>
        <sz val="10"/>
        <rFont val="Calibri"/>
        <family val="2"/>
        <charset val="238"/>
      </rPr>
      <t>°</t>
    </r>
    <r>
      <rPr>
        <sz val="10"/>
        <rFont val="Times New Roman"/>
        <family val="1"/>
        <charset val="238"/>
      </rPr>
      <t>C, hydrofobowy filtr membranowy, obsługa jedną ręką,</t>
    </r>
  </si>
  <si>
    <t>Pakiet  12 - Sprzęt jednorazowy</t>
  </si>
  <si>
    <t>Si, 40-63 µm, 60Å, 500 mg/3 mL,
dostarczyć z certyfikatem jakości</t>
  </si>
  <si>
    <t>typu rurka. Długość 19 cm, szerokość rurki na całej długości 4 mm. Zapewniające szczelność i dokładność pipetowania. Pasujące do pipety automatycznej INTERSCIENCE jednokanałowej o stałej objętości (0,1; 0,9; 1 ml). Sterylne, jednorazowe, pakowane maksymalnie po 25 sztuk. Do każdej partii załączony certyfikat.</t>
  </si>
  <si>
    <r>
      <t xml:space="preserve">do filtracji wody, przekrój porów  0,2 µm, średnica 47 mm,
z mieszaniny estrów celulozy, sterylne, białe, pakowane pojedynczo, kratkowane. </t>
    </r>
    <r>
      <rPr>
        <sz val="10"/>
        <rFont val="Times New Roman"/>
        <family val="1"/>
        <charset val="238"/>
      </rPr>
      <t xml:space="preserve"> Data ważności: min. 14 m-cy od daty dostawy; Certyfikat jakości </t>
    </r>
  </si>
  <si>
    <r>
      <t xml:space="preserve">do filtracji wody, przekrój porów  0,45µm, średnica 47 mm, sterylne, pakowane pojedynczo, białe, kratkowane, z  mieszaniny estrów celulozy. </t>
    </r>
    <r>
      <rPr>
        <sz val="10"/>
        <rFont val="Times New Roman"/>
        <family val="1"/>
        <charset val="238"/>
      </rPr>
      <t xml:space="preserve">  Data ważności: min. 14 m-cy od daty dostawy. Certyfikat jakości</t>
    </r>
  </si>
  <si>
    <r>
      <t xml:space="preserve">do filtracji wody, przekrój porów  0,45µm, średnica 47 mm,
z mieszaniny estrów celulozy, sterylne, czarne, pakowane pojedynczo, kratkowane. </t>
    </r>
    <r>
      <rPr>
        <sz val="10"/>
        <rFont val="Times New Roman"/>
        <family val="1"/>
        <charset val="238"/>
      </rPr>
      <t xml:space="preserve"> Data ważności: min. 14 m-cy od daty dostawy; Certyfikat jakości </t>
    </r>
  </si>
  <si>
    <r>
      <t xml:space="preserve">do filtracji wody, przekrój porów  0,45µm, średnica 47 mm, sterylne, pakowane pojedynczo, białe, kratkowane, z  mieszaniny estrów celulozy. </t>
    </r>
    <r>
      <rPr>
        <sz val="10"/>
        <rFont val="Times New Roman"/>
        <family val="1"/>
        <charset val="238"/>
      </rPr>
      <t>Data ważności: min. 14 m-cy od daty dostawy. Certyfikat jakości</t>
    </r>
  </si>
  <si>
    <t>1 op. =
 1000 szt. =
(40 x 25 szt.)</t>
  </si>
  <si>
    <r>
      <t xml:space="preserve">objętość 5 ml, gazoszczelna, typ końcówki 2, </t>
    </r>
    <r>
      <rPr>
        <sz val="10"/>
        <rFont val="Times New Roman"/>
        <family val="1"/>
        <charset val="238"/>
      </rPr>
      <t>igła zamontowana na stałe do szklanej stożkowej końcówki typu Luer, długość igły 51 mm, grubość igły 22, certyfikat z podaniem niepewności</t>
    </r>
  </si>
  <si>
    <r>
      <t xml:space="preserve">objętość 1 ml, gazoszczelna, typ końcówki 2, </t>
    </r>
    <r>
      <rPr>
        <sz val="10"/>
        <rFont val="Times New Roman"/>
        <family val="1"/>
        <charset val="238"/>
      </rPr>
      <t>igła zamontowana na stałe do szklanej stożkowej końcówki typu Luer, długość igły 51 mm, grubość igły 22, certyfikat z podaniem niepewności</t>
    </r>
  </si>
  <si>
    <r>
      <t xml:space="preserve">objętość 10 ul, do automatycznego nastrzyku, </t>
    </r>
    <r>
      <rPr>
        <sz val="10"/>
        <rFont val="Times New Roman"/>
        <family val="1"/>
        <charset val="238"/>
      </rPr>
      <t>igła zamontowana na stałe, typ końcówki AS, grubość igły 26S, długość igły 50 mm, produkt kompatybilny z automatycznym podajnikiem CP-8410 firmy Varian, certyfikat z podaniem niepewności</t>
    </r>
  </si>
  <si>
    <r>
      <t>objętość 10 µl, typ końcówki 2,</t>
    </r>
    <r>
      <rPr>
        <sz val="10"/>
        <color rgb="FFFF0000"/>
        <rFont val="Times New Roman"/>
        <family val="1"/>
        <charset val="238"/>
      </rPr>
      <t xml:space="preserve"> </t>
    </r>
    <r>
      <rPr>
        <sz val="10"/>
        <rFont val="Times New Roman"/>
        <family val="1"/>
        <charset val="238"/>
      </rPr>
      <t>igła zamontowana na stałe, długość igły 51 mm, grubość igły 26S, do ręcznego nastrzyku, certyfikat z podaniem niepewności</t>
    </r>
  </si>
  <si>
    <t>objętość 25 µl, typ końcówki 2, igła zamontowana na stałe, długość igły 51 mm, grubość igły 22S, do ręcznego nastrzyku, certyfikat z podaniem niepewności</t>
  </si>
  <si>
    <t>objętość 50 µl, typ końcówki 2, igła zamontowana na stałe, długość igły 51 mm, grubość igły 22S, do ręcznego nastrzyku, certyfikat z podaniem niepewności</t>
  </si>
  <si>
    <t>objętość 100 µl, typ końcówki 2,  igła zamontowana na stałe, długość igły 51 mm, grubość igły 22S, do ręcznego nastrzyku, certyfikat z podaniem niepewności</t>
  </si>
  <si>
    <t>objętość 250 µl, typ końcówki 2, igła zamontowana na stałe, długość igły 51 mm, grubość igły 22S, do ręcznego nastrzyku, certyfikat z podaniem niepewności</t>
  </si>
  <si>
    <t>objętość 500 µl, typ końcówki 2, igła zamontowana na stałe, długość igły 51 mm, grubość igły 22S, do ręcznego nastrzyku, certyfikat z podaniem niepewności</t>
  </si>
  <si>
    <t>objętość 10 µl, do automatycznego nastrzyku,  igła zamontowana na stałe, typ końcówki AS, grubość igły 26S, długość igły 42 mm, produkt kompatybilny z automatycznym podajnikiem 7683 firmy Agilent Technologies, certyfikat z podaniem niepewności</t>
  </si>
  <si>
    <t>Pakiet 2 - Drobny sprzęt laboratoryjny</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</si>
</sst>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zcionka tekstu podstawowego"/>
      <family val="2"/>
      <charset val="238"/>
    </font>
    <font>
      <sz val="11"/>
      <color theme="1"/>
      <name val="Calibri"/>
      <family val="2"/>
      <charset val="238"/>
      <scheme val="minor"/>
    </font>
    <font>
      <sz val="10"/>
      <name val="Times New Roman"/>
      <family val="1"/>
      <charset val="238"/>
    </font>
    <font>
      <sz val="10"/>
      <color theme="1"/>
      <name val="Czcionka tekstu podstawowego"/>
      <family val="2"/>
      <charset val="238"/>
    </font>
    <font>
      <b/>
      <sz val="10"/>
      <name val="Times New Roman"/>
      <family val="1"/>
      <charset val="238"/>
    </font>
    <font>
      <b/>
      <sz val="11"/>
      <name val="Times New Roman"/>
      <family val="1"/>
      <charset val="238"/>
    </font>
    <font>
      <sz val="11"/>
      <name val="Czcionka tekstu podstawowego"/>
      <family val="2"/>
      <charset val="238"/>
    </font>
    <font>
      <b/>
      <sz val="12"/>
      <name val="Times New Roman"/>
      <family val="1"/>
      <charset val="238"/>
    </font>
    <font>
      <b/>
      <sz val="9"/>
      <name val="Times New Roman"/>
      <family val="1"/>
      <charset val="238"/>
    </font>
    <font>
      <b/>
      <i/>
      <sz val="12"/>
      <name val="Times New Roman"/>
      <family val="1"/>
      <charset val="238"/>
    </font>
    <font>
      <b/>
      <i/>
      <sz val="11"/>
      <name val="Times New Roman"/>
      <family val="1"/>
      <charset val="238"/>
    </font>
    <font>
      <b/>
      <sz val="14"/>
      <color rgb="FFFF0000"/>
      <name val="Czcionka tekstu podstawowego"/>
      <charset val="238"/>
    </font>
    <font>
      <sz val="11"/>
      <color theme="1"/>
      <name val="Czcionka tekstu podstawowego"/>
      <family val="2"/>
      <charset val="238"/>
    </font>
    <font>
      <sz val="11"/>
      <name val="Times New Roman"/>
      <family val="1"/>
      <charset val="238"/>
    </font>
    <font>
      <b/>
      <sz val="14"/>
      <name val="Czcionka tekstu podstawowego"/>
      <charset val="238"/>
    </font>
    <font>
      <b/>
      <sz val="14"/>
      <color rgb="FF7030A0"/>
      <name val="Czcionka tekstu podstawowego"/>
      <charset val="238"/>
    </font>
    <font>
      <sz val="10"/>
      <name val="Czcionka tekstu podstawowego"/>
      <family val="2"/>
      <charset val="238"/>
    </font>
    <font>
      <i/>
      <sz val="11"/>
      <name val="Times New Roman"/>
      <family val="1"/>
      <charset val="238"/>
    </font>
    <font>
      <i/>
      <sz val="12"/>
      <name val="Times New Roman"/>
      <family val="1"/>
      <charset val="238"/>
    </font>
    <font>
      <sz val="9"/>
      <name val="Times New Roman"/>
      <family val="1"/>
      <charset val="238"/>
    </font>
    <font>
      <sz val="10"/>
      <color rgb="FF00B0F0"/>
      <name val="Times New Roman"/>
      <family val="1"/>
      <charset val="238"/>
    </font>
    <font>
      <sz val="10"/>
      <name val="Tahoma"/>
      <family val="2"/>
      <charset val="238"/>
    </font>
    <font>
      <sz val="11"/>
      <color theme="1"/>
      <name val="Times New Roman"/>
      <family val="1"/>
      <charset val="238"/>
    </font>
    <font>
      <sz val="12"/>
      <name val="Times New Roman"/>
      <family val="1"/>
      <charset val="238"/>
    </font>
    <font>
      <b/>
      <sz val="16"/>
      <color rgb="FF00B050"/>
      <name val="Czcionka tekstu podstawowego"/>
      <charset val="238"/>
    </font>
    <font>
      <b/>
      <sz val="11"/>
      <color rgb="FFFF0000"/>
      <name val="Times New Roman"/>
      <family val="1"/>
      <charset val="238"/>
    </font>
    <font>
      <b/>
      <i/>
      <sz val="11"/>
      <color rgb="FFFF0000"/>
      <name val="Times New Roman"/>
      <family val="1"/>
      <charset val="238"/>
    </font>
    <font>
      <b/>
      <sz val="16"/>
      <name val="Czcionka tekstu podstawowego"/>
      <charset val="238"/>
    </font>
    <font>
      <sz val="14"/>
      <name val="Czcionka tekstu podstawowego"/>
      <family val="2"/>
      <charset val="238"/>
    </font>
    <font>
      <b/>
      <sz val="14"/>
      <name val="Czcionka tekstu podstawowego"/>
      <family val="2"/>
      <charset val="238"/>
    </font>
    <font>
      <b/>
      <sz val="11"/>
      <name val="Czcionka tekstu podstawowego"/>
      <charset val="238"/>
    </font>
    <font>
      <sz val="10"/>
      <color rgb="FFFF0000"/>
      <name val="Czcionka tekstu podstawowego"/>
      <family val="2"/>
      <charset val="238"/>
    </font>
    <font>
      <b/>
      <u/>
      <sz val="10"/>
      <name val="Times New Roman"/>
      <family val="1"/>
      <charset val="238"/>
    </font>
    <font>
      <b/>
      <u/>
      <sz val="11"/>
      <name val="Times New Roman"/>
      <family val="1"/>
      <charset val="238"/>
    </font>
    <font>
      <sz val="10"/>
      <name val="Calibri"/>
      <family val="2"/>
      <charset val="238"/>
    </font>
    <font>
      <sz val="10"/>
      <name val="Symbol"/>
      <family val="1"/>
      <charset val="2"/>
    </font>
    <font>
      <strike/>
      <sz val="10"/>
      <name val="Times New Roman"/>
      <family val="1"/>
      <charset val="238"/>
    </font>
    <font>
      <sz val="10"/>
      <color rgb="FFFF0000"/>
      <name val="Times New Roman"/>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12" fillId="0" borderId="0"/>
    <xf numFmtId="0" fontId="12" fillId="0" borderId="0"/>
    <xf numFmtId="0" fontId="1" fillId="0" borderId="0"/>
    <xf numFmtId="0" fontId="12" fillId="0" borderId="0"/>
  </cellStyleXfs>
  <cellXfs count="189">
    <xf numFmtId="0" fontId="0" fillId="0" borderId="0" xfId="0"/>
    <xf numFmtId="0" fontId="3" fillId="0" borderId="0" xfId="0" applyFont="1"/>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xf numFmtId="0" fontId="8" fillId="2" borderId="1" xfId="0" applyFont="1" applyFill="1" applyBorder="1" applyAlignment="1">
      <alignment horizontal="center" vertical="center" wrapText="1"/>
    </xf>
    <xf numFmtId="0" fontId="6" fillId="0" borderId="0" xfId="0" applyFont="1" applyAlignment="1">
      <alignment horizontal="center"/>
    </xf>
    <xf numFmtId="0" fontId="5" fillId="3" borderId="0" xfId="0" applyFont="1" applyFill="1" applyAlignment="1">
      <alignment vertical="center"/>
    </xf>
    <xf numFmtId="0" fontId="6" fillId="2" borderId="0" xfId="0" applyFont="1" applyFill="1"/>
    <xf numFmtId="0" fontId="6" fillId="0" borderId="0" xfId="0" applyFont="1" applyAlignment="1">
      <alignment horizontal="center" vertical="center"/>
    </xf>
    <xf numFmtId="0" fontId="6" fillId="0" borderId="0" xfId="0" applyFont="1" applyAlignment="1">
      <alignment horizontal="left"/>
    </xf>
    <xf numFmtId="0" fontId="7" fillId="0" borderId="0" xfId="0" applyFont="1" applyAlignment="1">
      <alignment horizontal="left" vertical="center"/>
    </xf>
    <xf numFmtId="0" fontId="10" fillId="0" borderId="0" xfId="0" applyFont="1" applyAlignment="1">
      <alignment vertical="center"/>
    </xf>
    <xf numFmtId="0" fontId="9" fillId="0" borderId="0" xfId="0" applyFont="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2" fontId="2" fillId="2" borderId="1" xfId="0" applyNumberFormat="1" applyFont="1" applyFill="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7" fillId="0" borderId="0" xfId="1" applyFont="1" applyAlignment="1">
      <alignment horizontal="left" vertical="center"/>
    </xf>
    <xf numFmtId="0" fontId="14" fillId="0" borderId="0" xfId="0" applyFont="1" applyAlignment="1">
      <alignment horizontal="left"/>
    </xf>
    <xf numFmtId="0" fontId="2" fillId="2" borderId="1" xfId="0" applyFont="1" applyFill="1" applyBorder="1" applyAlignment="1">
      <alignment horizontal="center" vertical="center"/>
    </xf>
    <xf numFmtId="0" fontId="11" fillId="0" borderId="0" xfId="0" applyFont="1" applyBorder="1" applyAlignment="1">
      <alignment horizontal="left" vertical="center"/>
    </xf>
    <xf numFmtId="0" fontId="15" fillId="0" borderId="0" xfId="0" applyFont="1" applyBorder="1" applyAlignment="1">
      <alignment horizontal="center" vertical="center" wrapText="1"/>
    </xf>
    <xf numFmtId="0" fontId="5" fillId="0" borderId="0" xfId="1" applyFont="1" applyAlignment="1">
      <alignment horizontal="left" vertical="center"/>
    </xf>
    <xf numFmtId="0" fontId="10" fillId="0" borderId="0" xfId="1" applyFont="1" applyAlignment="1">
      <alignment vertical="center"/>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14" fillId="0" borderId="0"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center" vertical="center"/>
    </xf>
    <xf numFmtId="0" fontId="13" fillId="0" borderId="0" xfId="0" applyFont="1" applyAlignment="1">
      <alignment horizontal="center" vertical="center"/>
    </xf>
    <xf numFmtId="0" fontId="13" fillId="3" borderId="0" xfId="0" applyFont="1" applyFill="1" applyAlignment="1">
      <alignment vertical="center"/>
    </xf>
    <xf numFmtId="0" fontId="13" fillId="3" borderId="0" xfId="0" applyFont="1" applyFill="1" applyAlignment="1">
      <alignment horizontal="center" vertical="center"/>
    </xf>
    <xf numFmtId="0" fontId="8" fillId="2" borderId="3" xfId="0" applyFont="1" applyFill="1" applyBorder="1" applyAlignment="1">
      <alignment horizontal="center" vertical="center" wrapText="1"/>
    </xf>
    <xf numFmtId="0" fontId="21" fillId="2" borderId="1" xfId="0" applyFont="1" applyFill="1" applyBorder="1" applyAlignment="1">
      <alignment horizontal="center"/>
    </xf>
    <xf numFmtId="0" fontId="22" fillId="0" borderId="0" xfId="0" applyFont="1"/>
    <xf numFmtId="0" fontId="9" fillId="0" borderId="0" xfId="0" applyFont="1" applyAlignment="1">
      <alignment horizontal="left" vertical="center"/>
    </xf>
    <xf numFmtId="0" fontId="20" fillId="0" borderId="1" xfId="0" applyFont="1" applyFill="1" applyBorder="1" applyAlignment="1">
      <alignment vertical="top" wrapText="1"/>
    </xf>
    <xf numFmtId="2" fontId="2" fillId="2" borderId="1" xfId="0" applyNumberFormat="1" applyFont="1" applyFill="1" applyBorder="1" applyAlignment="1">
      <alignment horizontal="center" vertical="center"/>
    </xf>
    <xf numFmtId="2" fontId="7" fillId="2" borderId="1" xfId="0" applyNumberFormat="1" applyFont="1" applyFill="1" applyBorder="1" applyAlignment="1">
      <alignment vertical="center"/>
    </xf>
    <xf numFmtId="0" fontId="23" fillId="2" borderId="1" xfId="0" applyFont="1" applyFill="1" applyBorder="1" applyAlignment="1">
      <alignment horizontal="center" vertical="center"/>
    </xf>
    <xf numFmtId="49" fontId="7" fillId="2" borderId="1" xfId="0" applyNumberFormat="1" applyFont="1" applyFill="1" applyBorder="1" applyAlignment="1">
      <alignment vertical="center" wrapText="1"/>
    </xf>
    <xf numFmtId="49"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xf>
    <xf numFmtId="2" fontId="23" fillId="2" borderId="1" xfId="0" applyNumberFormat="1" applyFont="1" applyFill="1" applyBorder="1" applyAlignment="1">
      <alignment horizontal="center"/>
    </xf>
    <xf numFmtId="2" fontId="7" fillId="2" borderId="1" xfId="0" applyNumberFormat="1" applyFont="1" applyFill="1" applyBorder="1"/>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xf>
    <xf numFmtId="2" fontId="7" fillId="2" borderId="1" xfId="0" applyNumberFormat="1" applyFont="1" applyFill="1" applyBorder="1" applyAlignment="1">
      <alignment horizontal="center"/>
    </xf>
    <xf numFmtId="2" fontId="23"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0" applyNumberFormat="1" applyFont="1" applyFill="1" applyBorder="1" applyAlignment="1">
      <alignment horizontal="center" vertical="center"/>
    </xf>
    <xf numFmtId="49" fontId="23" fillId="2" borderId="1" xfId="0" applyNumberFormat="1" applyFont="1" applyFill="1" applyBorder="1" applyAlignment="1">
      <alignment horizontal="left" vertical="center" wrapText="1"/>
    </xf>
    <xf numFmtId="0" fontId="24" fillId="0" borderId="0" xfId="0" applyFont="1" applyAlignment="1">
      <alignment horizontal="center" vertical="center"/>
    </xf>
    <xf numFmtId="0" fontId="24" fillId="0" borderId="0" xfId="0" applyFont="1" applyBorder="1" applyAlignment="1">
      <alignment horizontal="center" vertical="center" wrapText="1"/>
    </xf>
    <xf numFmtId="0" fontId="24" fillId="0" borderId="0" xfId="1" applyFont="1" applyAlignment="1">
      <alignment horizontal="center" vertical="center"/>
    </xf>
    <xf numFmtId="0" fontId="2" fillId="3" borderId="1" xfId="0" applyFont="1" applyFill="1" applyBorder="1" applyAlignment="1">
      <alignment horizontal="left" vertical="center"/>
    </xf>
    <xf numFmtId="0" fontId="23" fillId="0" borderId="0" xfId="1" applyFont="1" applyAlignment="1">
      <alignment horizontal="left" vertical="center"/>
    </xf>
    <xf numFmtId="0" fontId="13" fillId="0" borderId="0" xfId="0" applyFont="1"/>
    <xf numFmtId="0" fontId="2" fillId="0" borderId="0" xfId="0" applyFont="1"/>
    <xf numFmtId="0" fontId="4" fillId="0" borderId="0" xfId="0" applyFont="1" applyAlignment="1">
      <alignment horizontal="center" vertical="center"/>
    </xf>
    <xf numFmtId="0" fontId="16" fillId="0" borderId="0" xfId="0" applyFont="1"/>
    <xf numFmtId="0" fontId="8" fillId="2" borderId="1" xfId="1" applyFont="1" applyFill="1" applyBorder="1" applyAlignment="1">
      <alignment horizontal="center" vertical="center" wrapText="1"/>
    </xf>
    <xf numFmtId="0" fontId="10" fillId="0" borderId="0" xfId="0" applyFont="1" applyAlignment="1">
      <alignment horizontal="left" vertical="center"/>
    </xf>
    <xf numFmtId="49" fontId="7" fillId="2" borderId="1" xfId="0" applyNumberFormat="1" applyFont="1" applyFill="1" applyBorder="1" applyAlignment="1">
      <alignment horizontal="left" vertical="center" wrapText="1"/>
    </xf>
    <xf numFmtId="0" fontId="6" fillId="3" borderId="0" xfId="0" applyFont="1" applyFill="1"/>
    <xf numFmtId="0" fontId="7" fillId="0" borderId="0" xfId="0" applyFont="1" applyAlignment="1">
      <alignment horizontal="left"/>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7" fillId="2" borderId="0" xfId="0" applyFont="1" applyFill="1"/>
    <xf numFmtId="0" fontId="25" fillId="0" borderId="0" xfId="0" applyFont="1" applyAlignment="1">
      <alignment horizontal="left" vertical="center"/>
    </xf>
    <xf numFmtId="0" fontId="26" fillId="0" borderId="0" xfId="0" applyFont="1" applyAlignment="1">
      <alignment vertical="center"/>
    </xf>
    <xf numFmtId="0" fontId="14" fillId="0" borderId="0" xfId="0" applyFont="1" applyAlignment="1">
      <alignment horizontal="center" vertical="center" wrapText="1"/>
    </xf>
    <xf numFmtId="0" fontId="27" fillId="0" borderId="0"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Border="1" applyAlignment="1">
      <alignment horizontal="center" vertical="center" wrapText="1"/>
    </xf>
    <xf numFmtId="0" fontId="14" fillId="0" borderId="0" xfId="0" applyFont="1" applyBorder="1" applyAlignment="1">
      <alignment horizontal="left" vertical="center"/>
    </xf>
    <xf numFmtId="0" fontId="5" fillId="0" borderId="0" xfId="0" applyFont="1" applyAlignment="1">
      <alignment vertical="center"/>
    </xf>
    <xf numFmtId="0" fontId="8" fillId="2" borderId="1" xfId="0" applyFont="1" applyFill="1" applyBorder="1" applyAlignment="1">
      <alignment vertical="center" wrapText="1"/>
    </xf>
    <xf numFmtId="0" fontId="6" fillId="0" borderId="0" xfId="0" applyFont="1" applyAlignment="1"/>
    <xf numFmtId="0" fontId="23" fillId="2" borderId="1" xfId="0" applyFont="1" applyFill="1" applyBorder="1" applyAlignment="1"/>
    <xf numFmtId="0" fontId="4" fillId="2" borderId="1" xfId="0" applyFont="1" applyFill="1" applyBorder="1" applyAlignment="1">
      <alignment horizontal="center"/>
    </xf>
    <xf numFmtId="0" fontId="2" fillId="2" borderId="4" xfId="0" applyFont="1" applyFill="1" applyBorder="1" applyAlignment="1">
      <alignment horizontal="center"/>
    </xf>
    <xf numFmtId="49" fontId="2" fillId="2" borderId="4" xfId="0" applyNumberFormat="1" applyFont="1" applyFill="1" applyBorder="1" applyAlignment="1">
      <alignment horizontal="left" vertical="center" wrapText="1"/>
    </xf>
    <xf numFmtId="49" fontId="7" fillId="2" borderId="4" xfId="0" applyNumberFormat="1" applyFont="1" applyFill="1" applyBorder="1" applyAlignment="1">
      <alignment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xf>
    <xf numFmtId="2" fontId="7" fillId="2" borderId="4" xfId="0" applyNumberFormat="1" applyFont="1" applyFill="1" applyBorder="1" applyAlignment="1">
      <alignment horizontal="center"/>
    </xf>
    <xf numFmtId="2" fontId="7" fillId="2" borderId="4" xfId="0" applyNumberFormat="1" applyFont="1" applyFill="1" applyBorder="1"/>
    <xf numFmtId="0" fontId="31" fillId="0" borderId="0" xfId="0" applyFont="1" applyAlignment="1">
      <alignment horizontal="center" vertical="center"/>
    </xf>
    <xf numFmtId="49" fontId="2" fillId="0" borderId="1" xfId="4" applyNumberFormat="1" applyFont="1" applyFill="1" applyBorder="1" applyAlignment="1">
      <alignment horizontal="left" vertical="center" wrapText="1"/>
    </xf>
    <xf numFmtId="0" fontId="2" fillId="0" borderId="1" xfId="4" applyFont="1" applyFill="1" applyBorder="1" applyAlignment="1">
      <alignment vertical="center" wrapText="1"/>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0" fontId="2" fillId="0" borderId="1" xfId="1" applyFont="1" applyFill="1" applyBorder="1" applyAlignment="1">
      <alignment vertical="center" wrapText="1"/>
    </xf>
    <xf numFmtId="49" fontId="2" fillId="0" borderId="1" xfId="4" applyNumberFormat="1" applyFont="1" applyFill="1" applyBorder="1" applyAlignment="1">
      <alignment vertical="center" wrapText="1"/>
    </xf>
    <xf numFmtId="0" fontId="19" fillId="0" borderId="1" xfId="1" applyFont="1" applyFill="1" applyBorder="1" applyAlignment="1">
      <alignment vertical="center" wrapText="1"/>
    </xf>
    <xf numFmtId="2" fontId="2" fillId="0" borderId="1" xfId="0" applyNumberFormat="1" applyFont="1" applyBorder="1" applyAlignment="1">
      <alignment horizontal="center" vertical="center"/>
    </xf>
    <xf numFmtId="16" fontId="2" fillId="0" borderId="1" xfId="0" applyNumberFormat="1" applyFont="1" applyBorder="1" applyAlignment="1">
      <alignment vertical="center" wrapText="1"/>
    </xf>
    <xf numFmtId="2" fontId="2" fillId="2" borderId="1" xfId="1" applyNumberFormat="1" applyFont="1" applyFill="1" applyBorder="1" applyAlignment="1">
      <alignment vertical="center"/>
    </xf>
    <xf numFmtId="49" fontId="2"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3" fillId="0" borderId="1" xfId="1" applyFont="1" applyFill="1" applyBorder="1" applyAlignment="1">
      <alignment horizontal="left" vertical="center"/>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xf>
    <xf numFmtId="2" fontId="13" fillId="0" borderId="1" xfId="1" applyNumberFormat="1" applyFont="1" applyFill="1" applyBorder="1" applyAlignment="1">
      <alignment horizontal="center" vertical="center"/>
    </xf>
    <xf numFmtId="0" fontId="2" fillId="3" borderId="1" xfId="0" applyFont="1" applyFill="1" applyBorder="1" applyAlignment="1">
      <alignment vertical="center" wrapText="1"/>
    </xf>
    <xf numFmtId="0" fontId="19" fillId="0" borderId="1" xfId="0" applyFont="1" applyBorder="1" applyAlignment="1">
      <alignmen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Alignment="1">
      <alignment vertical="center"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2" fontId="2" fillId="2" borderId="1" xfId="2" applyNumberFormat="1" applyFont="1" applyFill="1" applyBorder="1" applyAlignment="1">
      <alignment horizontal="right" vertical="center"/>
    </xf>
    <xf numFmtId="49" fontId="2" fillId="0" borderId="1" xfId="0" applyNumberFormat="1" applyFont="1" applyBorder="1" applyAlignment="1">
      <alignment vertical="center" wrapText="1"/>
    </xf>
    <xf numFmtId="0" fontId="2" fillId="0" borderId="1" xfId="0" applyFont="1" applyBorder="1" applyAlignment="1">
      <alignment vertical="center"/>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2" fontId="2" fillId="0" borderId="1" xfId="1" applyNumberFormat="1" applyFont="1" applyFill="1" applyBorder="1" applyAlignment="1">
      <alignment horizontal="center" vertical="center"/>
    </xf>
    <xf numFmtId="2" fontId="2" fillId="0" borderId="2" xfId="1" applyNumberFormat="1" applyFont="1" applyFill="1" applyBorder="1" applyAlignment="1">
      <alignment horizontal="center" vertical="center" wrapText="1"/>
    </xf>
    <xf numFmtId="2" fontId="2" fillId="2" borderId="2" xfId="0" applyNumberFormat="1" applyFont="1" applyFill="1" applyBorder="1" applyAlignment="1">
      <alignment vertical="center"/>
    </xf>
    <xf numFmtId="0" fontId="2" fillId="0" borderId="1" xfId="0" applyFont="1" applyBorder="1" applyAlignment="1">
      <alignment wrapText="1"/>
    </xf>
    <xf numFmtId="1" fontId="2" fillId="0" borderId="1" xfId="0"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1" xfId="0" applyFont="1" applyBorder="1" applyAlignment="1">
      <alignment vertical="top" wrapText="1"/>
    </xf>
    <xf numFmtId="2" fontId="2" fillId="0" borderId="1" xfId="0" applyNumberFormat="1" applyFont="1" applyBorder="1" applyAlignment="1">
      <alignment vertical="center" wrapText="1"/>
    </xf>
    <xf numFmtId="49" fontId="2" fillId="0" borderId="1" xfId="0" applyNumberFormat="1" applyFont="1" applyFill="1" applyBorder="1" applyAlignment="1">
      <alignment vertical="center" wrapText="1"/>
    </xf>
    <xf numFmtId="0" fontId="2" fillId="0" borderId="1" xfId="0" applyNumberFormat="1" applyFont="1" applyBorder="1" applyAlignment="1">
      <alignment vertical="center" wrapText="1"/>
    </xf>
    <xf numFmtId="0" fontId="13" fillId="0" borderId="1" xfId="0" applyFont="1" applyBorder="1" applyAlignment="1">
      <alignment vertical="center" wrapText="1"/>
    </xf>
    <xf numFmtId="0" fontId="2" fillId="0" borderId="1" xfId="3" applyFont="1" applyBorder="1" applyAlignment="1">
      <alignment horizontal="center" vertical="center" wrapText="1"/>
    </xf>
    <xf numFmtId="49" fontId="2" fillId="0" borderId="1" xfId="3" applyNumberFormat="1" applyFont="1" applyBorder="1" applyAlignment="1">
      <alignment horizontal="left" vertical="center" wrapText="1"/>
    </xf>
    <xf numFmtId="0" fontId="2" fillId="0" borderId="1" xfId="3" applyFont="1" applyBorder="1" applyAlignment="1">
      <alignment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wrapText="1"/>
    </xf>
    <xf numFmtId="49" fontId="2" fillId="0" borderId="2" xfId="0" applyNumberFormat="1" applyFont="1" applyBorder="1" applyAlignment="1">
      <alignment horizontal="left" vertical="center" wrapText="1"/>
    </xf>
    <xf numFmtId="0" fontId="2" fillId="0" borderId="2" xfId="0" applyFont="1" applyBorder="1" applyAlignment="1">
      <alignment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1" xfId="4" applyFont="1" applyFill="1" applyBorder="1" applyAlignment="1">
      <alignment horizontal="center" vertical="center"/>
    </xf>
    <xf numFmtId="2" fontId="2" fillId="0" borderId="1" xfId="4" applyNumberFormat="1" applyFont="1" applyFill="1" applyBorder="1" applyAlignment="1">
      <alignment horizontal="center" vertical="center"/>
    </xf>
    <xf numFmtId="0" fontId="2" fillId="0" borderId="1" xfId="4" applyFont="1" applyFill="1" applyBorder="1" applyAlignment="1">
      <alignment horizontal="center" vertical="center" wrapText="1"/>
    </xf>
    <xf numFmtId="2" fontId="2" fillId="0" borderId="1" xfId="4"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1" xfId="1" applyFont="1" applyFill="1" applyBorder="1" applyAlignment="1">
      <alignment horizontal="left" vertical="center"/>
    </xf>
    <xf numFmtId="0" fontId="2" fillId="3" borderId="1" xfId="0" applyFont="1" applyFill="1" applyBorder="1" applyAlignment="1">
      <alignment wrapText="1"/>
    </xf>
    <xf numFmtId="0" fontId="2" fillId="3" borderId="1" xfId="0" applyFont="1" applyFill="1" applyBorder="1" applyAlignment="1">
      <alignment horizontal="left" vertical="center" wrapText="1"/>
    </xf>
    <xf numFmtId="49" fontId="2" fillId="0" borderId="1" xfId="1" applyNumberFormat="1" applyFont="1" applyBorder="1" applyAlignment="1">
      <alignment horizontal="left" vertical="center" wrapText="1"/>
    </xf>
    <xf numFmtId="0" fontId="2" fillId="0" borderId="1" xfId="1" applyFont="1" applyBorder="1" applyAlignment="1">
      <alignment vertical="center" wrapText="1"/>
    </xf>
    <xf numFmtId="49" fontId="2" fillId="0" borderId="1" xfId="1" applyNumberFormat="1" applyFont="1" applyBorder="1" applyAlignment="1">
      <alignment vertical="center" wrapText="1"/>
    </xf>
    <xf numFmtId="0" fontId="22" fillId="0" borderId="0" xfId="0" applyFont="1" applyAlignment="1"/>
    <xf numFmtId="0" fontId="37" fillId="0" borderId="1" xfId="0" applyFont="1" applyBorder="1" applyAlignment="1">
      <alignment horizontal="center" vertical="center" wrapText="1"/>
    </xf>
    <xf numFmtId="0" fontId="30" fillId="0" borderId="0" xfId="0" applyNumberFormat="1" applyFont="1" applyAlignment="1">
      <alignment horizontal="left" vertical="center" wrapText="1"/>
    </xf>
  </cellXfs>
  <cellStyles count="5">
    <cellStyle name="Normalny" xfId="0" builtinId="0"/>
    <cellStyle name="Normalny 2" xfId="1"/>
    <cellStyle name="Normalny 2 2" xfId="4"/>
    <cellStyle name="Normalny 3" xfId="2"/>
    <cellStyle name="Normalny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3" activePane="bottomLeft" state="frozen"/>
      <selection activeCell="M114" sqref="M114"/>
      <selection pane="bottomLeft" activeCell="D3" sqref="D3"/>
    </sheetView>
  </sheetViews>
  <sheetFormatPr defaultRowHeight="14.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21</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99.95" customHeight="1" thickBot="1">
      <c r="A3" s="25">
        <v>1</v>
      </c>
      <c r="B3" s="174" t="s">
        <v>11</v>
      </c>
      <c r="C3" s="175" t="s">
        <v>13</v>
      </c>
      <c r="D3" s="176"/>
      <c r="E3" s="177">
        <v>1</v>
      </c>
      <c r="F3" s="177" t="s">
        <v>14</v>
      </c>
      <c r="G3" s="178"/>
      <c r="H3" s="20"/>
      <c r="I3" s="39"/>
      <c r="J3" s="20"/>
      <c r="K3" s="40" t="s">
        <v>19</v>
      </c>
      <c r="L3" s="17"/>
      <c r="M3" s="1"/>
    </row>
    <row r="4" spans="1:13" ht="105" customHeight="1" thickBot="1">
      <c r="A4" s="25">
        <v>2</v>
      </c>
      <c r="B4" s="118" t="s">
        <v>11</v>
      </c>
      <c r="C4" s="124" t="s">
        <v>541</v>
      </c>
      <c r="D4" s="176"/>
      <c r="E4" s="177">
        <v>5</v>
      </c>
      <c r="F4" s="177" t="s">
        <v>15</v>
      </c>
      <c r="G4" s="178"/>
      <c r="H4" s="20"/>
      <c r="I4" s="39"/>
      <c r="J4" s="20"/>
      <c r="K4" s="38" t="s">
        <v>314</v>
      </c>
      <c r="L4" s="17"/>
      <c r="M4" s="1"/>
    </row>
    <row r="5" spans="1:13" ht="16.5" thickBot="1">
      <c r="A5" s="22"/>
      <c r="B5" s="23"/>
      <c r="C5" s="58" t="s">
        <v>10</v>
      </c>
      <c r="D5" s="59"/>
      <c r="E5" s="60"/>
      <c r="F5" s="60"/>
      <c r="G5" s="61"/>
      <c r="H5" s="62"/>
      <c r="I5" s="60"/>
      <c r="J5" s="62"/>
      <c r="K5" s="22"/>
      <c r="L5" s="3"/>
      <c r="M5" s="1"/>
    </row>
    <row r="7" spans="1:13" ht="18">
      <c r="B7" s="27"/>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447</v>
      </c>
      <c r="B1" s="95"/>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110.1" customHeight="1" thickBot="1">
      <c r="A3" s="25">
        <v>1</v>
      </c>
      <c r="B3" s="112" t="s">
        <v>240</v>
      </c>
      <c r="C3" s="112" t="s">
        <v>241</v>
      </c>
      <c r="D3" s="134"/>
      <c r="E3" s="134">
        <v>1</v>
      </c>
      <c r="F3" s="134" t="s">
        <v>172</v>
      </c>
      <c r="G3" s="135"/>
      <c r="H3" s="20"/>
      <c r="I3" s="39"/>
      <c r="J3" s="20"/>
      <c r="K3" s="140" t="s">
        <v>47</v>
      </c>
      <c r="L3" s="42"/>
      <c r="M3" s="78"/>
    </row>
    <row r="4" spans="1:13" ht="99.95" customHeight="1" thickBot="1">
      <c r="A4" s="25">
        <v>2</v>
      </c>
      <c r="B4" s="35" t="s">
        <v>137</v>
      </c>
      <c r="C4" s="36" t="s">
        <v>138</v>
      </c>
      <c r="D4" s="33"/>
      <c r="E4" s="19">
        <v>12</v>
      </c>
      <c r="F4" s="21" t="s">
        <v>39</v>
      </c>
      <c r="G4" s="34"/>
      <c r="H4" s="20"/>
      <c r="I4" s="21"/>
      <c r="J4" s="20"/>
      <c r="K4" s="19" t="s">
        <v>508</v>
      </c>
      <c r="L4" s="17"/>
      <c r="M4" s="1"/>
    </row>
    <row r="5" spans="1:13" ht="54.95" customHeight="1" thickBot="1">
      <c r="A5" s="25">
        <v>3</v>
      </c>
      <c r="B5" s="138" t="s">
        <v>137</v>
      </c>
      <c r="C5" s="36" t="s">
        <v>509</v>
      </c>
      <c r="D5" s="33"/>
      <c r="E5" s="19">
        <v>3</v>
      </c>
      <c r="F5" s="21" t="s">
        <v>39</v>
      </c>
      <c r="G5" s="34"/>
      <c r="H5" s="20"/>
      <c r="I5" s="21"/>
      <c r="J5" s="20"/>
      <c r="K5" s="19" t="s">
        <v>49</v>
      </c>
      <c r="L5" s="17"/>
      <c r="M5" s="1"/>
    </row>
    <row r="6" spans="1:13" ht="54.95" customHeight="1" thickBot="1">
      <c r="A6" s="25">
        <v>4</v>
      </c>
      <c r="B6" s="138" t="s">
        <v>137</v>
      </c>
      <c r="C6" s="36" t="s">
        <v>510</v>
      </c>
      <c r="D6" s="33"/>
      <c r="E6" s="19">
        <v>4</v>
      </c>
      <c r="F6" s="19" t="s">
        <v>446</v>
      </c>
      <c r="G6" s="34"/>
      <c r="H6" s="20"/>
      <c r="I6" s="21"/>
      <c r="J6" s="20"/>
      <c r="K6" s="19" t="s">
        <v>49</v>
      </c>
      <c r="L6" s="17"/>
      <c r="M6" s="1"/>
    </row>
    <row r="7" spans="1:13" ht="135" customHeight="1" thickBot="1">
      <c r="A7" s="25">
        <v>5</v>
      </c>
      <c r="B7" s="157" t="s">
        <v>137</v>
      </c>
      <c r="C7" s="36" t="s">
        <v>266</v>
      </c>
      <c r="D7" s="33"/>
      <c r="E7" s="19">
        <v>1</v>
      </c>
      <c r="F7" s="19" t="s">
        <v>267</v>
      </c>
      <c r="G7" s="34"/>
      <c r="H7" s="20"/>
      <c r="I7" s="21"/>
      <c r="J7" s="20"/>
      <c r="K7" s="40" t="s">
        <v>19</v>
      </c>
      <c r="L7" s="17"/>
      <c r="M7" s="1"/>
    </row>
    <row r="8" spans="1:13" ht="135" customHeight="1" thickBot="1">
      <c r="A8" s="25">
        <v>6</v>
      </c>
      <c r="B8" s="157" t="s">
        <v>137</v>
      </c>
      <c r="C8" s="36" t="s">
        <v>268</v>
      </c>
      <c r="D8" s="33"/>
      <c r="E8" s="19">
        <v>1</v>
      </c>
      <c r="F8" s="19" t="s">
        <v>267</v>
      </c>
      <c r="G8" s="34"/>
      <c r="H8" s="20"/>
      <c r="I8" s="21"/>
      <c r="J8" s="20"/>
      <c r="K8" s="40" t="s">
        <v>19</v>
      </c>
      <c r="L8" s="17"/>
      <c r="M8" s="1"/>
    </row>
    <row r="9" spans="1:13" ht="77.25" thickBot="1">
      <c r="A9" s="25">
        <v>7</v>
      </c>
      <c r="B9" s="35" t="s">
        <v>137</v>
      </c>
      <c r="C9" s="124" t="s">
        <v>139</v>
      </c>
      <c r="D9" s="33"/>
      <c r="E9" s="19">
        <v>10</v>
      </c>
      <c r="F9" s="19" t="s">
        <v>225</v>
      </c>
      <c r="G9" s="34"/>
      <c r="H9" s="20"/>
      <c r="I9" s="21"/>
      <c r="J9" s="20"/>
      <c r="K9" s="19" t="s">
        <v>342</v>
      </c>
      <c r="L9" s="17"/>
      <c r="M9" s="1"/>
    </row>
    <row r="10" spans="1:13" ht="77.25" thickBot="1">
      <c r="A10" s="25">
        <v>8</v>
      </c>
      <c r="B10" s="35" t="s">
        <v>137</v>
      </c>
      <c r="C10" s="36" t="s">
        <v>140</v>
      </c>
      <c r="D10" s="33"/>
      <c r="E10" s="19">
        <v>10</v>
      </c>
      <c r="F10" s="19" t="s">
        <v>225</v>
      </c>
      <c r="G10" s="34"/>
      <c r="H10" s="20"/>
      <c r="I10" s="21"/>
      <c r="J10" s="20"/>
      <c r="K10" s="19" t="s">
        <v>342</v>
      </c>
      <c r="L10" s="17"/>
      <c r="M10" s="1"/>
    </row>
    <row r="11" spans="1:13" ht="77.25" thickBot="1">
      <c r="A11" s="25">
        <v>9</v>
      </c>
      <c r="B11" s="112" t="s">
        <v>137</v>
      </c>
      <c r="C11" s="112" t="s">
        <v>141</v>
      </c>
      <c r="D11" s="134"/>
      <c r="E11" s="134">
        <v>4</v>
      </c>
      <c r="F11" s="19" t="s">
        <v>225</v>
      </c>
      <c r="G11" s="34"/>
      <c r="H11" s="20"/>
      <c r="I11" s="21"/>
      <c r="J11" s="20"/>
      <c r="K11" s="134" t="s">
        <v>47</v>
      </c>
      <c r="L11" s="17"/>
      <c r="M11" s="1"/>
    </row>
    <row r="12" spans="1:13" ht="16.5" thickBot="1">
      <c r="A12" s="22"/>
      <c r="B12" s="23"/>
      <c r="C12" s="58" t="s">
        <v>10</v>
      </c>
      <c r="D12" s="59"/>
      <c r="E12" s="60"/>
      <c r="F12" s="60"/>
      <c r="G12" s="61"/>
      <c r="H12" s="62"/>
      <c r="I12" s="60"/>
      <c r="J12" s="62"/>
      <c r="K12" s="22"/>
      <c r="L12" s="3"/>
      <c r="M12" s="1"/>
    </row>
  </sheetData>
  <sortState ref="A3:K12">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10.5" style="9" customWidth="1"/>
    <col min="7" max="7" width="9.625" style="9" customWidth="1"/>
    <col min="8" max="8" width="9.625" style="11" customWidth="1"/>
    <col min="9" max="9" width="4.625" style="9" customWidth="1"/>
    <col min="10" max="10" width="9.625" style="11" customWidth="1"/>
    <col min="11" max="11" width="7.625" style="9" customWidth="1"/>
    <col min="12" max="12" width="9" style="12"/>
  </cols>
  <sheetData>
    <row r="1" spans="1:13" ht="16.5" thickBot="1">
      <c r="A1" s="26" t="s">
        <v>448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127" t="s">
        <v>142</v>
      </c>
      <c r="C3" s="127" t="s">
        <v>143</v>
      </c>
      <c r="D3" s="38"/>
      <c r="E3" s="38">
        <v>200</v>
      </c>
      <c r="F3" s="38" t="s">
        <v>12</v>
      </c>
      <c r="G3" s="133"/>
      <c r="H3" s="117"/>
      <c r="I3" s="21"/>
      <c r="J3" s="117"/>
      <c r="K3" s="19" t="s">
        <v>113</v>
      </c>
      <c r="L3" s="42"/>
      <c r="M3" s="1"/>
    </row>
    <row r="4" spans="1:13" ht="90" thickBot="1">
      <c r="A4" s="25">
        <v>2</v>
      </c>
      <c r="B4" s="35" t="s">
        <v>142</v>
      </c>
      <c r="C4" s="35" t="s">
        <v>292</v>
      </c>
      <c r="D4" s="33"/>
      <c r="E4" s="19">
        <v>100</v>
      </c>
      <c r="F4" s="19" t="s">
        <v>144</v>
      </c>
      <c r="G4" s="34"/>
      <c r="H4" s="117"/>
      <c r="I4" s="21"/>
      <c r="J4" s="117"/>
      <c r="K4" s="19" t="s">
        <v>51</v>
      </c>
      <c r="L4" s="42"/>
      <c r="M4" s="1"/>
    </row>
    <row r="5" spans="1:13" ht="128.25" thickBot="1">
      <c r="A5" s="25">
        <v>3</v>
      </c>
      <c r="B5" s="111" t="s">
        <v>142</v>
      </c>
      <c r="C5" s="37" t="s">
        <v>377</v>
      </c>
      <c r="D5" s="132"/>
      <c r="E5" s="40">
        <v>1000</v>
      </c>
      <c r="F5" s="40" t="s">
        <v>12</v>
      </c>
      <c r="G5" s="41"/>
      <c r="H5" s="117"/>
      <c r="I5" s="21"/>
      <c r="J5" s="117"/>
      <c r="K5" s="40" t="s">
        <v>115</v>
      </c>
      <c r="L5" s="42"/>
      <c r="M5" s="1"/>
    </row>
    <row r="6" spans="1:13" ht="128.25" thickBot="1">
      <c r="A6" s="25">
        <v>4</v>
      </c>
      <c r="B6" s="111" t="s">
        <v>142</v>
      </c>
      <c r="C6" s="112" t="s">
        <v>378</v>
      </c>
      <c r="D6" s="132"/>
      <c r="E6" s="134">
        <v>1000</v>
      </c>
      <c r="F6" s="134" t="s">
        <v>12</v>
      </c>
      <c r="G6" s="135"/>
      <c r="H6" s="117"/>
      <c r="I6" s="21"/>
      <c r="J6" s="117"/>
      <c r="K6" s="40" t="s">
        <v>115</v>
      </c>
      <c r="L6" s="42"/>
      <c r="M6" s="1"/>
    </row>
    <row r="7" spans="1:13" ht="102.75" thickBot="1">
      <c r="A7" s="25">
        <v>5</v>
      </c>
      <c r="B7" s="111" t="s">
        <v>379</v>
      </c>
      <c r="C7" s="112" t="s">
        <v>255</v>
      </c>
      <c r="D7" s="132"/>
      <c r="E7" s="134">
        <v>2000</v>
      </c>
      <c r="F7" s="134" t="s">
        <v>12</v>
      </c>
      <c r="G7" s="135"/>
      <c r="H7" s="117"/>
      <c r="I7" s="21"/>
      <c r="J7" s="117"/>
      <c r="K7" s="40" t="s">
        <v>115</v>
      </c>
      <c r="L7" s="42"/>
      <c r="M7" s="1"/>
    </row>
    <row r="8" spans="1:13" ht="51.75" thickBot="1">
      <c r="A8" s="25">
        <v>6</v>
      </c>
      <c r="B8" s="35" t="s">
        <v>145</v>
      </c>
      <c r="C8" s="36" t="s">
        <v>384</v>
      </c>
      <c r="D8" s="33"/>
      <c r="E8" s="19">
        <v>100</v>
      </c>
      <c r="F8" s="21" t="s">
        <v>12</v>
      </c>
      <c r="G8" s="34"/>
      <c r="H8" s="117"/>
      <c r="I8" s="21"/>
      <c r="J8" s="117"/>
      <c r="K8" s="19" t="s">
        <v>113</v>
      </c>
      <c r="L8" s="42"/>
      <c r="M8" s="1"/>
    </row>
    <row r="9" spans="1:13" ht="51.75" thickBot="1">
      <c r="A9" s="25">
        <v>7</v>
      </c>
      <c r="B9" s="35" t="s">
        <v>146</v>
      </c>
      <c r="C9" s="36" t="s">
        <v>385</v>
      </c>
      <c r="D9" s="33"/>
      <c r="E9" s="19">
        <v>100</v>
      </c>
      <c r="F9" s="21" t="s">
        <v>12</v>
      </c>
      <c r="G9" s="34"/>
      <c r="H9" s="117"/>
      <c r="I9" s="21"/>
      <c r="J9" s="117"/>
      <c r="K9" s="19" t="s">
        <v>113</v>
      </c>
      <c r="L9" s="42"/>
      <c r="M9" s="1"/>
    </row>
    <row r="10" spans="1:13" ht="77.25" thickBot="1">
      <c r="A10" s="25">
        <v>8</v>
      </c>
      <c r="B10" s="35" t="s">
        <v>146</v>
      </c>
      <c r="C10" s="137" t="s">
        <v>147</v>
      </c>
      <c r="D10" s="33"/>
      <c r="E10" s="21">
        <v>15000</v>
      </c>
      <c r="F10" s="21" t="s">
        <v>12</v>
      </c>
      <c r="G10" s="115"/>
      <c r="H10" s="117"/>
      <c r="I10" s="21"/>
      <c r="J10" s="117"/>
      <c r="K10" s="21" t="s">
        <v>113</v>
      </c>
      <c r="L10" s="42"/>
      <c r="M10" s="1"/>
    </row>
    <row r="11" spans="1:13" ht="90" thickBot="1">
      <c r="A11" s="25">
        <v>9</v>
      </c>
      <c r="B11" s="35" t="s">
        <v>146</v>
      </c>
      <c r="C11" s="36" t="s">
        <v>148</v>
      </c>
      <c r="D11" s="33"/>
      <c r="E11" s="19">
        <v>50</v>
      </c>
      <c r="F11" s="21" t="s">
        <v>12</v>
      </c>
      <c r="G11" s="34"/>
      <c r="H11" s="117"/>
      <c r="I11" s="21"/>
      <c r="J11" s="117"/>
      <c r="K11" s="19" t="s">
        <v>113</v>
      </c>
      <c r="L11" s="42"/>
      <c r="M11" s="1"/>
    </row>
    <row r="12" spans="1:13" ht="16.5" thickBot="1">
      <c r="A12" s="22"/>
      <c r="B12" s="23"/>
      <c r="C12" s="58" t="s">
        <v>10</v>
      </c>
      <c r="D12" s="59"/>
      <c r="E12" s="57"/>
      <c r="F12" s="57"/>
      <c r="G12" s="66"/>
      <c r="H12" s="56"/>
      <c r="I12" s="57"/>
      <c r="J12" s="56"/>
      <c r="K12" s="22"/>
      <c r="L12" s="43"/>
      <c r="M12" s="1"/>
    </row>
  </sheetData>
  <sortState ref="A3:K12">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pane ySplit="2" topLeftCell="A3" activePane="bottomLeft" state="frozen"/>
      <selection activeCell="M114" sqref="M114"/>
      <selection pane="bottomLeft" activeCell="E8" sqref="E8"/>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557</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39.950000000000003" customHeight="1" thickBot="1">
      <c r="A3" s="25">
        <v>1</v>
      </c>
      <c r="B3" s="121" t="s">
        <v>150</v>
      </c>
      <c r="C3" s="121" t="s">
        <v>151</v>
      </c>
      <c r="D3" s="130"/>
      <c r="E3" s="122">
        <v>7</v>
      </c>
      <c r="F3" s="19" t="s">
        <v>149</v>
      </c>
      <c r="G3" s="123"/>
      <c r="H3" s="20"/>
      <c r="I3" s="39"/>
      <c r="J3" s="20"/>
      <c r="K3" s="130" t="s">
        <v>47</v>
      </c>
      <c r="L3" s="42"/>
      <c r="M3" s="78"/>
    </row>
    <row r="4" spans="1:13" s="7" customFormat="1" ht="39.950000000000003" customHeight="1" thickBot="1">
      <c r="A4" s="25">
        <v>2</v>
      </c>
      <c r="B4" s="121" t="s">
        <v>150</v>
      </c>
      <c r="C4" s="121" t="s">
        <v>152</v>
      </c>
      <c r="D4" s="130"/>
      <c r="E4" s="122">
        <v>7</v>
      </c>
      <c r="F4" s="19" t="s">
        <v>149</v>
      </c>
      <c r="G4" s="123"/>
      <c r="H4" s="20"/>
      <c r="I4" s="39"/>
      <c r="J4" s="20"/>
      <c r="K4" s="122" t="s">
        <v>47</v>
      </c>
      <c r="L4" s="42"/>
      <c r="M4" s="78"/>
    </row>
    <row r="5" spans="1:13" s="7" customFormat="1" ht="39.950000000000003" customHeight="1" thickBot="1">
      <c r="A5" s="25">
        <v>3</v>
      </c>
      <c r="B5" s="153" t="s">
        <v>449</v>
      </c>
      <c r="C5" s="153" t="s">
        <v>450</v>
      </c>
      <c r="D5" s="132"/>
      <c r="E5" s="134">
        <v>10</v>
      </c>
      <c r="F5" s="154" t="s">
        <v>119</v>
      </c>
      <c r="G5" s="135"/>
      <c r="H5" s="20"/>
      <c r="I5" s="39"/>
      <c r="J5" s="20"/>
      <c r="K5" s="19" t="s">
        <v>390</v>
      </c>
      <c r="L5" s="94"/>
      <c r="M5" s="78"/>
    </row>
    <row r="6" spans="1:13" s="7" customFormat="1" ht="90" thickBot="1">
      <c r="A6" s="25">
        <v>4</v>
      </c>
      <c r="B6" s="155" t="s">
        <v>277</v>
      </c>
      <c r="C6" s="156" t="s">
        <v>507</v>
      </c>
      <c r="D6" s="132"/>
      <c r="E6" s="134">
        <v>2</v>
      </c>
      <c r="F6" s="154" t="s">
        <v>119</v>
      </c>
      <c r="G6" s="135"/>
      <c r="H6" s="20"/>
      <c r="I6" s="39"/>
      <c r="J6" s="20"/>
      <c r="K6" s="19" t="s">
        <v>48</v>
      </c>
      <c r="L6" s="94"/>
      <c r="M6" s="78"/>
    </row>
    <row r="7" spans="1:13" s="7" customFormat="1" ht="45" customHeight="1" thickBot="1">
      <c r="A7" s="25">
        <v>5</v>
      </c>
      <c r="B7" s="155" t="s">
        <v>389</v>
      </c>
      <c r="C7" s="144" t="s">
        <v>506</v>
      </c>
      <c r="D7" s="132"/>
      <c r="E7" s="134">
        <v>2</v>
      </c>
      <c r="F7" s="154" t="s">
        <v>391</v>
      </c>
      <c r="G7" s="135"/>
      <c r="H7" s="20"/>
      <c r="I7" s="39"/>
      <c r="J7" s="20"/>
      <c r="K7" s="19" t="s">
        <v>390</v>
      </c>
      <c r="L7" s="94"/>
      <c r="M7" s="78"/>
    </row>
    <row r="8" spans="1:13" s="7" customFormat="1" ht="159.94999999999999" customHeight="1" thickBot="1">
      <c r="A8" s="25">
        <v>6</v>
      </c>
      <c r="B8" s="35" t="s">
        <v>386</v>
      </c>
      <c r="C8" s="36" t="s">
        <v>387</v>
      </c>
      <c r="D8" s="137"/>
      <c r="E8" s="19">
        <v>2</v>
      </c>
      <c r="F8" s="19" t="s">
        <v>119</v>
      </c>
      <c r="G8" s="34"/>
      <c r="H8" s="20"/>
      <c r="I8" s="39"/>
      <c r="J8" s="20"/>
      <c r="K8" s="19" t="s">
        <v>388</v>
      </c>
      <c r="L8" s="42"/>
      <c r="M8" s="78"/>
    </row>
    <row r="9" spans="1:13" s="7" customFormat="1" ht="153.75" thickBot="1">
      <c r="A9" s="25">
        <v>7</v>
      </c>
      <c r="B9" s="35" t="s">
        <v>81</v>
      </c>
      <c r="C9" s="36" t="s">
        <v>153</v>
      </c>
      <c r="D9" s="19"/>
      <c r="E9" s="19">
        <v>40</v>
      </c>
      <c r="F9" s="19" t="s">
        <v>30</v>
      </c>
      <c r="G9" s="135"/>
      <c r="H9" s="20"/>
      <c r="I9" s="39"/>
      <c r="J9" s="20"/>
      <c r="K9" s="19" t="s">
        <v>48</v>
      </c>
      <c r="L9" s="94"/>
      <c r="M9" s="78"/>
    </row>
    <row r="10" spans="1:13" ht="39.950000000000003" customHeight="1" thickBot="1">
      <c r="A10" s="25">
        <v>8</v>
      </c>
      <c r="B10" s="121" t="s">
        <v>154</v>
      </c>
      <c r="C10" s="121" t="s">
        <v>334</v>
      </c>
      <c r="D10" s="130"/>
      <c r="E10" s="122">
        <v>7</v>
      </c>
      <c r="F10" s="19" t="s">
        <v>149</v>
      </c>
      <c r="G10" s="123"/>
      <c r="H10" s="20"/>
      <c r="I10" s="39"/>
      <c r="J10" s="20"/>
      <c r="K10" s="122" t="s">
        <v>47</v>
      </c>
      <c r="L10" s="17"/>
      <c r="M10" s="1"/>
    </row>
    <row r="11" spans="1:13" ht="39.950000000000003" customHeight="1" thickBot="1">
      <c r="A11" s="25">
        <v>9</v>
      </c>
      <c r="B11" s="35" t="s">
        <v>154</v>
      </c>
      <c r="C11" s="36" t="s">
        <v>272</v>
      </c>
      <c r="D11" s="33"/>
      <c r="E11" s="19">
        <v>5</v>
      </c>
      <c r="F11" s="19" t="s">
        <v>149</v>
      </c>
      <c r="G11" s="34"/>
      <c r="H11" s="20"/>
      <c r="I11" s="39"/>
      <c r="J11" s="20"/>
      <c r="K11" s="40" t="s">
        <v>19</v>
      </c>
      <c r="L11" s="17"/>
      <c r="M11" s="1"/>
    </row>
    <row r="12" spans="1:13" ht="16.5" thickBot="1">
      <c r="A12" s="22"/>
      <c r="B12" s="23"/>
      <c r="C12" s="58" t="s">
        <v>10</v>
      </c>
      <c r="D12" s="59"/>
      <c r="E12" s="57"/>
      <c r="F12" s="57"/>
      <c r="G12" s="66"/>
      <c r="H12" s="56"/>
      <c r="I12" s="57"/>
      <c r="J12" s="56"/>
      <c r="K12" s="22"/>
      <c r="L12" s="3"/>
      <c r="M12" s="1"/>
    </row>
  </sheetData>
  <sortState ref="A3:K16">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pane ySplit="2" topLeftCell="A9" activePane="bottomLeft" state="frozen"/>
      <selection activeCell="M114" sqref="M114"/>
      <selection pane="bottomLeft" activeCell="B3" sqref="B3"/>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451</v>
      </c>
      <c r="B1" s="44"/>
      <c r="C1" s="45"/>
      <c r="D1" s="53" t="s">
        <v>229</v>
      </c>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153.75" thickBot="1">
      <c r="A3" s="25">
        <v>1</v>
      </c>
      <c r="B3" s="35" t="s">
        <v>155</v>
      </c>
      <c r="C3" s="152" t="s">
        <v>156</v>
      </c>
      <c r="D3" s="33"/>
      <c r="E3" s="19">
        <v>5</v>
      </c>
      <c r="F3" s="19" t="s">
        <v>157</v>
      </c>
      <c r="G3" s="34"/>
      <c r="H3" s="20"/>
      <c r="I3" s="39"/>
      <c r="J3" s="20"/>
      <c r="K3" s="40" t="s">
        <v>19</v>
      </c>
      <c r="L3" s="17"/>
      <c r="M3" s="1"/>
    </row>
    <row r="4" spans="1:13" ht="128.25" thickBot="1">
      <c r="A4" s="25">
        <v>2</v>
      </c>
      <c r="B4" s="35" t="s">
        <v>155</v>
      </c>
      <c r="C4" s="36" t="s">
        <v>158</v>
      </c>
      <c r="D4" s="33"/>
      <c r="E4" s="19">
        <v>2</v>
      </c>
      <c r="F4" s="19" t="s">
        <v>157</v>
      </c>
      <c r="G4" s="34"/>
      <c r="H4" s="20"/>
      <c r="I4" s="39"/>
      <c r="J4" s="20"/>
      <c r="K4" s="40" t="s">
        <v>19</v>
      </c>
      <c r="L4" s="17"/>
      <c r="M4" s="1"/>
    </row>
    <row r="5" spans="1:13" ht="64.5" thickBot="1">
      <c r="A5" s="25">
        <v>3</v>
      </c>
      <c r="B5" s="35" t="s">
        <v>155</v>
      </c>
      <c r="C5" s="36" t="s">
        <v>159</v>
      </c>
      <c r="D5" s="33"/>
      <c r="E5" s="19">
        <v>1</v>
      </c>
      <c r="F5" s="19" t="s">
        <v>157</v>
      </c>
      <c r="G5" s="34"/>
      <c r="H5" s="20"/>
      <c r="I5" s="39"/>
      <c r="J5" s="20"/>
      <c r="K5" s="40" t="s">
        <v>19</v>
      </c>
      <c r="L5" s="17"/>
      <c r="M5" s="1"/>
    </row>
    <row r="6" spans="1:13" ht="128.25" thickBot="1">
      <c r="A6" s="25">
        <v>4</v>
      </c>
      <c r="B6" s="35" t="s">
        <v>155</v>
      </c>
      <c r="C6" s="152" t="s">
        <v>160</v>
      </c>
      <c r="D6" s="33"/>
      <c r="E6" s="21">
        <v>6</v>
      </c>
      <c r="F6" s="19" t="s">
        <v>157</v>
      </c>
      <c r="G6" s="34"/>
      <c r="H6" s="20"/>
      <c r="I6" s="39"/>
      <c r="J6" s="20"/>
      <c r="K6" s="40" t="s">
        <v>19</v>
      </c>
      <c r="L6" s="17"/>
      <c r="M6" s="1"/>
    </row>
    <row r="7" spans="1:13" ht="128.25" thickBot="1">
      <c r="A7" s="25">
        <v>5</v>
      </c>
      <c r="B7" s="35" t="s">
        <v>155</v>
      </c>
      <c r="C7" s="36" t="s">
        <v>161</v>
      </c>
      <c r="D7" s="33"/>
      <c r="E7" s="21">
        <v>3</v>
      </c>
      <c r="F7" s="19" t="s">
        <v>157</v>
      </c>
      <c r="G7" s="34"/>
      <c r="H7" s="20"/>
      <c r="I7" s="39"/>
      <c r="J7" s="20"/>
      <c r="K7" s="40" t="s">
        <v>19</v>
      </c>
      <c r="L7" s="17"/>
      <c r="M7" s="1"/>
    </row>
    <row r="8" spans="1:13" ht="128.25" thickBot="1">
      <c r="A8" s="25">
        <v>6</v>
      </c>
      <c r="B8" s="35" t="s">
        <v>155</v>
      </c>
      <c r="C8" s="36" t="s">
        <v>162</v>
      </c>
      <c r="D8" s="33"/>
      <c r="E8" s="19">
        <v>10</v>
      </c>
      <c r="F8" s="19" t="s">
        <v>157</v>
      </c>
      <c r="G8" s="34"/>
      <c r="H8" s="20"/>
      <c r="I8" s="39"/>
      <c r="J8" s="20"/>
      <c r="K8" s="40" t="s">
        <v>19</v>
      </c>
      <c r="L8" s="17"/>
      <c r="M8" s="1"/>
    </row>
    <row r="9" spans="1:13" ht="77.25" thickBot="1">
      <c r="A9" s="25">
        <v>7</v>
      </c>
      <c r="B9" s="35" t="s">
        <v>155</v>
      </c>
      <c r="C9" s="36" t="s">
        <v>163</v>
      </c>
      <c r="D9" s="33"/>
      <c r="E9" s="19">
        <v>3</v>
      </c>
      <c r="F9" s="19" t="s">
        <v>164</v>
      </c>
      <c r="G9" s="41"/>
      <c r="H9" s="20"/>
      <c r="I9" s="39"/>
      <c r="J9" s="20"/>
      <c r="K9" s="40" t="s">
        <v>19</v>
      </c>
      <c r="L9" s="17"/>
      <c r="M9" s="1"/>
    </row>
    <row r="10" spans="1:13" ht="128.25" thickBot="1">
      <c r="A10" s="25">
        <v>8</v>
      </c>
      <c r="B10" s="35" t="s">
        <v>155</v>
      </c>
      <c r="C10" s="36" t="s">
        <v>165</v>
      </c>
      <c r="D10" s="33"/>
      <c r="E10" s="19">
        <v>3</v>
      </c>
      <c r="F10" s="19" t="s">
        <v>157</v>
      </c>
      <c r="G10" s="133"/>
      <c r="H10" s="20"/>
      <c r="I10" s="39"/>
      <c r="J10" s="20"/>
      <c r="K10" s="40" t="s">
        <v>19</v>
      </c>
      <c r="L10" s="17"/>
      <c r="M10" s="1"/>
    </row>
    <row r="11" spans="1:13" ht="16.5" thickBot="1">
      <c r="A11" s="22"/>
      <c r="B11" s="23"/>
      <c r="C11" s="58" t="s">
        <v>10</v>
      </c>
      <c r="D11" s="59"/>
      <c r="E11" s="57"/>
      <c r="F11" s="57"/>
      <c r="G11" s="66"/>
      <c r="H11" s="56"/>
      <c r="I11" s="57"/>
      <c r="J11" s="56"/>
      <c r="K11" s="22"/>
      <c r="L11" s="3"/>
      <c r="M11" s="1"/>
    </row>
  </sheetData>
  <sortState ref="A3:K1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452</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0" customHeight="1" thickBot="1">
      <c r="A3" s="25">
        <v>1</v>
      </c>
      <c r="B3" s="35" t="s">
        <v>166</v>
      </c>
      <c r="C3" s="36" t="s">
        <v>558</v>
      </c>
      <c r="D3" s="33"/>
      <c r="E3" s="19">
        <v>1</v>
      </c>
      <c r="F3" s="19" t="s">
        <v>164</v>
      </c>
      <c r="G3" s="34"/>
      <c r="H3" s="20"/>
      <c r="I3" s="39"/>
      <c r="J3" s="20"/>
      <c r="K3" s="40" t="s">
        <v>19</v>
      </c>
      <c r="L3" s="17"/>
      <c r="M3" s="1"/>
    </row>
    <row r="4" spans="1:13" ht="65.099999999999994" customHeight="1" thickBot="1">
      <c r="A4" s="25">
        <v>2</v>
      </c>
      <c r="B4" s="35" t="s">
        <v>166</v>
      </c>
      <c r="C4" s="36" t="s">
        <v>256</v>
      </c>
      <c r="D4" s="33"/>
      <c r="E4" s="19">
        <v>1</v>
      </c>
      <c r="F4" s="19" t="s">
        <v>164</v>
      </c>
      <c r="G4" s="34"/>
      <c r="H4" s="20"/>
      <c r="I4" s="39"/>
      <c r="J4" s="20"/>
      <c r="K4" s="40" t="s">
        <v>19</v>
      </c>
      <c r="L4" s="17"/>
      <c r="M4" s="1"/>
    </row>
    <row r="5" spans="1:13" ht="45" customHeight="1" thickBot="1">
      <c r="A5" s="25">
        <v>3</v>
      </c>
      <c r="B5" s="35" t="s">
        <v>167</v>
      </c>
      <c r="C5" s="36" t="s">
        <v>257</v>
      </c>
      <c r="D5" s="33"/>
      <c r="E5" s="19">
        <v>1</v>
      </c>
      <c r="F5" s="19" t="s">
        <v>12</v>
      </c>
      <c r="G5" s="41"/>
      <c r="H5" s="20"/>
      <c r="I5" s="39"/>
      <c r="J5" s="20"/>
      <c r="K5" s="40" t="s">
        <v>19</v>
      </c>
      <c r="L5" s="17"/>
      <c r="M5" s="1"/>
    </row>
    <row r="6" spans="1:13" ht="54.95" customHeight="1" thickBot="1">
      <c r="A6" s="25">
        <v>4</v>
      </c>
      <c r="B6" s="35" t="s">
        <v>168</v>
      </c>
      <c r="C6" s="137" t="s">
        <v>262</v>
      </c>
      <c r="D6" s="33"/>
      <c r="E6" s="21">
        <v>5</v>
      </c>
      <c r="F6" s="19" t="s">
        <v>169</v>
      </c>
      <c r="G6" s="34"/>
      <c r="H6" s="20"/>
      <c r="I6" s="39"/>
      <c r="J6" s="20"/>
      <c r="K6" s="40" t="s">
        <v>19</v>
      </c>
      <c r="L6" s="17"/>
      <c r="M6" s="1"/>
    </row>
    <row r="7" spans="1:13" ht="69.95" customHeight="1" thickBot="1">
      <c r="A7" s="25">
        <v>5</v>
      </c>
      <c r="B7" s="35" t="s">
        <v>170</v>
      </c>
      <c r="C7" s="36" t="s">
        <v>171</v>
      </c>
      <c r="D7" s="33"/>
      <c r="E7" s="19">
        <v>40</v>
      </c>
      <c r="F7" s="19" t="s">
        <v>169</v>
      </c>
      <c r="G7" s="34"/>
      <c r="H7" s="20"/>
      <c r="I7" s="39"/>
      <c r="J7" s="20"/>
      <c r="K7" s="40" t="s">
        <v>19</v>
      </c>
      <c r="L7" s="17"/>
      <c r="M7" s="1"/>
    </row>
    <row r="8" spans="1:13" ht="80.099999999999994" customHeight="1" thickBot="1">
      <c r="A8" s="25">
        <v>6</v>
      </c>
      <c r="B8" s="35" t="s">
        <v>173</v>
      </c>
      <c r="C8" s="137" t="s">
        <v>258</v>
      </c>
      <c r="D8" s="33"/>
      <c r="E8" s="21">
        <v>40</v>
      </c>
      <c r="F8" s="19" t="s">
        <v>169</v>
      </c>
      <c r="G8" s="34"/>
      <c r="H8" s="20"/>
      <c r="I8" s="39"/>
      <c r="J8" s="20"/>
      <c r="K8" s="40" t="s">
        <v>19</v>
      </c>
      <c r="L8" s="17"/>
      <c r="M8" s="1"/>
    </row>
    <row r="9" spans="1:13" ht="16.5" thickBot="1">
      <c r="A9" s="22"/>
      <c r="B9" s="23"/>
      <c r="C9" s="58" t="s">
        <v>10</v>
      </c>
      <c r="D9" s="59"/>
      <c r="E9" s="60"/>
      <c r="F9" s="60"/>
      <c r="G9" s="61"/>
      <c r="H9" s="62"/>
      <c r="I9" s="60"/>
      <c r="J9" s="62"/>
      <c r="K9" s="22"/>
      <c r="L9" s="3"/>
      <c r="M9" s="1"/>
    </row>
  </sheetData>
  <sortState ref="A3:K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80" zoomScaleNormal="80" workbookViewId="0">
      <pane ySplit="2" topLeftCell="A3" activePane="bottomLeft" state="frozen"/>
      <selection activeCell="M114" sqref="M114"/>
      <selection pane="bottomLeft"/>
    </sheetView>
  </sheetViews>
  <sheetFormatPr defaultRowHeight="14.25"/>
  <cols>
    <col min="1" max="1" width="4.625" style="9" customWidth="1"/>
    <col min="2" max="2" width="22.625" style="9"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455</v>
      </c>
      <c r="B1" s="7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110.1" customHeight="1" thickBot="1">
      <c r="A3" s="25">
        <v>1</v>
      </c>
      <c r="B3" s="73" t="s">
        <v>220</v>
      </c>
      <c r="C3" s="151" t="s">
        <v>176</v>
      </c>
      <c r="D3" s="33"/>
      <c r="E3" s="19">
        <f>2+40+20+6+8+5+2</f>
        <v>83</v>
      </c>
      <c r="F3" s="19" t="s">
        <v>174</v>
      </c>
      <c r="G3" s="34"/>
      <c r="H3" s="20"/>
      <c r="I3" s="21"/>
      <c r="J3" s="20"/>
      <c r="K3" s="19" t="s">
        <v>453</v>
      </c>
      <c r="L3" s="17"/>
      <c r="M3" s="1"/>
    </row>
    <row r="4" spans="1:13" ht="120" customHeight="1" thickBot="1">
      <c r="A4" s="25">
        <v>2</v>
      </c>
      <c r="B4" s="73" t="s">
        <v>220</v>
      </c>
      <c r="C4" s="151" t="s">
        <v>175</v>
      </c>
      <c r="D4" s="33"/>
      <c r="E4" s="19">
        <f>10+2+90+20+20+5+3+2</f>
        <v>152</v>
      </c>
      <c r="F4" s="19" t="s">
        <v>174</v>
      </c>
      <c r="G4" s="34"/>
      <c r="H4" s="20"/>
      <c r="I4" s="21"/>
      <c r="J4" s="20"/>
      <c r="K4" s="19" t="s">
        <v>454</v>
      </c>
      <c r="L4" s="17"/>
      <c r="M4" s="1"/>
    </row>
    <row r="5" spans="1:13" ht="110.1" customHeight="1" thickBot="1">
      <c r="A5" s="25">
        <v>3</v>
      </c>
      <c r="B5" s="73" t="s">
        <v>220</v>
      </c>
      <c r="C5" s="151" t="s">
        <v>177</v>
      </c>
      <c r="D5" s="33"/>
      <c r="E5" s="38">
        <f>4+3+6</f>
        <v>13</v>
      </c>
      <c r="F5" s="19" t="s">
        <v>174</v>
      </c>
      <c r="G5" s="34"/>
      <c r="H5" s="20"/>
      <c r="I5" s="39"/>
      <c r="J5" s="20"/>
      <c r="K5" s="38" t="s">
        <v>392</v>
      </c>
      <c r="L5" s="17"/>
      <c r="M5" s="1"/>
    </row>
    <row r="6" spans="1:13" ht="110.1" customHeight="1" thickBot="1">
      <c r="A6" s="25">
        <v>4</v>
      </c>
      <c r="B6" s="73" t="s">
        <v>220</v>
      </c>
      <c r="C6" s="128" t="s">
        <v>393</v>
      </c>
      <c r="D6" s="33"/>
      <c r="E6" s="38">
        <v>4</v>
      </c>
      <c r="F6" s="19" t="s">
        <v>174</v>
      </c>
      <c r="G6" s="34"/>
      <c r="H6" s="20"/>
      <c r="I6" s="39"/>
      <c r="J6" s="20"/>
      <c r="K6" s="38" t="s">
        <v>390</v>
      </c>
      <c r="L6" s="17"/>
      <c r="M6" s="1"/>
    </row>
    <row r="7" spans="1:13" ht="16.5" thickBot="1">
      <c r="A7" s="22"/>
      <c r="B7" s="22"/>
      <c r="C7" s="58" t="s">
        <v>10</v>
      </c>
      <c r="D7" s="63"/>
      <c r="E7" s="64"/>
      <c r="F7" s="64"/>
      <c r="G7" s="65"/>
      <c r="H7" s="62"/>
      <c r="I7" s="64"/>
      <c r="J7" s="62"/>
      <c r="K7" s="22"/>
      <c r="L7" s="3"/>
      <c r="M7" s="1"/>
    </row>
  </sheetData>
  <sortState ref="A3:K8">
    <sortCondition ref="B5"/>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7" customWidth="1"/>
    <col min="10" max="10" width="9.625" style="11" customWidth="1"/>
    <col min="11" max="11" width="7.625" style="9" customWidth="1"/>
    <col min="12" max="12" width="9" style="2"/>
  </cols>
  <sheetData>
    <row r="1" spans="1:13" ht="16.5" thickBot="1">
      <c r="A1" s="26" t="s">
        <v>456</v>
      </c>
      <c r="B1" s="4"/>
      <c r="C1" s="15"/>
      <c r="D1" s="16"/>
      <c r="E1" s="5"/>
      <c r="F1" s="5"/>
      <c r="G1" s="5"/>
      <c r="H1" s="10"/>
      <c r="I1" s="10"/>
      <c r="J1" s="10"/>
      <c r="K1" s="5"/>
    </row>
    <row r="2" spans="1:13" ht="36.75" thickBot="1">
      <c r="A2" s="8" t="s">
        <v>5</v>
      </c>
      <c r="B2" s="8" t="s">
        <v>0</v>
      </c>
      <c r="C2" s="8" t="s">
        <v>1</v>
      </c>
      <c r="D2" s="79" t="s">
        <v>235</v>
      </c>
      <c r="E2" s="8" t="s">
        <v>2</v>
      </c>
      <c r="F2" s="8" t="s">
        <v>3</v>
      </c>
      <c r="G2" s="8" t="s">
        <v>8</v>
      </c>
      <c r="H2" s="8" t="s">
        <v>17</v>
      </c>
      <c r="I2" s="96" t="s">
        <v>4</v>
      </c>
      <c r="J2" s="8" t="s">
        <v>18</v>
      </c>
      <c r="K2" s="8" t="s">
        <v>16</v>
      </c>
    </row>
    <row r="3" spans="1:13" ht="64.5" thickBot="1">
      <c r="A3" s="25">
        <v>1</v>
      </c>
      <c r="B3" s="137" t="s">
        <v>178</v>
      </c>
      <c r="C3" s="149" t="s">
        <v>504</v>
      </c>
      <c r="D3" s="137"/>
      <c r="E3" s="19">
        <v>1</v>
      </c>
      <c r="F3" s="19" t="s">
        <v>225</v>
      </c>
      <c r="G3" s="150"/>
      <c r="H3" s="20"/>
      <c r="I3" s="39"/>
      <c r="J3" s="20"/>
      <c r="K3" s="19" t="s">
        <v>50</v>
      </c>
      <c r="L3" s="17"/>
      <c r="M3" s="1"/>
    </row>
    <row r="4" spans="1:13" ht="64.5" thickBot="1">
      <c r="A4" s="25">
        <v>2</v>
      </c>
      <c r="B4" s="137" t="s">
        <v>178</v>
      </c>
      <c r="C4" s="36" t="s">
        <v>505</v>
      </c>
      <c r="D4" s="137"/>
      <c r="E4" s="19">
        <v>1</v>
      </c>
      <c r="F4" s="19" t="s">
        <v>225</v>
      </c>
      <c r="G4" s="150"/>
      <c r="H4" s="20"/>
      <c r="I4" s="39"/>
      <c r="J4" s="20"/>
      <c r="K4" s="19" t="s">
        <v>50</v>
      </c>
      <c r="L4" s="17"/>
      <c r="M4" s="1"/>
    </row>
    <row r="5" spans="1:13" ht="64.5" thickBot="1">
      <c r="A5" s="25">
        <v>3</v>
      </c>
      <c r="B5" s="137" t="s">
        <v>179</v>
      </c>
      <c r="C5" s="36" t="s">
        <v>297</v>
      </c>
      <c r="D5" s="137"/>
      <c r="E5" s="19">
        <v>1</v>
      </c>
      <c r="F5" s="19" t="s">
        <v>225</v>
      </c>
      <c r="G5" s="150"/>
      <c r="H5" s="20"/>
      <c r="I5" s="39"/>
      <c r="J5" s="20"/>
      <c r="K5" s="19" t="s">
        <v>50</v>
      </c>
      <c r="L5" s="17"/>
      <c r="M5" s="1"/>
    </row>
    <row r="6" spans="1:13" ht="64.5" thickBot="1">
      <c r="A6" s="25">
        <v>4</v>
      </c>
      <c r="B6" s="137" t="s">
        <v>179</v>
      </c>
      <c r="C6" s="36" t="s">
        <v>298</v>
      </c>
      <c r="D6" s="137"/>
      <c r="E6" s="19">
        <v>1</v>
      </c>
      <c r="F6" s="19" t="s">
        <v>225</v>
      </c>
      <c r="G6" s="150"/>
      <c r="H6" s="20"/>
      <c r="I6" s="39"/>
      <c r="J6" s="20"/>
      <c r="K6" s="19" t="s">
        <v>50</v>
      </c>
      <c r="L6" s="17"/>
      <c r="M6" s="1"/>
    </row>
    <row r="7" spans="1:13" ht="16.5" thickBot="1">
      <c r="A7" s="22"/>
      <c r="B7" s="23"/>
      <c r="C7" s="58" t="s">
        <v>10</v>
      </c>
      <c r="D7" s="59"/>
      <c r="E7" s="60"/>
      <c r="F7" s="60"/>
      <c r="G7" s="61"/>
      <c r="H7" s="62"/>
      <c r="I7" s="98"/>
      <c r="J7" s="62"/>
      <c r="K7" s="22"/>
      <c r="L7" s="3"/>
      <c r="M7"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90" zoomScaleNormal="90" workbookViewId="0">
      <pane ySplit="2" topLeftCell="A3" activePane="bottomLeft" state="frozen"/>
      <selection activeCell="M114" sqref="M114"/>
      <selection pane="bottomLeft" activeCell="B3" sqref="B3"/>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12"/>
    <col min="13" max="14" width="9" style="7"/>
  </cols>
  <sheetData>
    <row r="1" spans="1:13" ht="16.5" thickBot="1">
      <c r="A1" s="14" t="s">
        <v>462</v>
      </c>
      <c r="B1" s="4"/>
      <c r="C1" s="15"/>
      <c r="D1" s="16"/>
      <c r="E1" s="5"/>
      <c r="F1" s="5"/>
      <c r="G1" s="5"/>
      <c r="H1" s="10"/>
      <c r="I1" s="6"/>
      <c r="J1" s="10"/>
      <c r="K1" s="5"/>
    </row>
    <row r="2" spans="1:13" ht="50.1" customHeight="1" thickBot="1">
      <c r="A2" s="8" t="s">
        <v>5</v>
      </c>
      <c r="B2" s="8" t="s">
        <v>0</v>
      </c>
      <c r="C2" s="8" t="s">
        <v>1</v>
      </c>
      <c r="D2" s="79" t="s">
        <v>235</v>
      </c>
      <c r="E2" s="8" t="s">
        <v>2</v>
      </c>
      <c r="F2" s="8" t="s">
        <v>3</v>
      </c>
      <c r="G2" s="8" t="s">
        <v>8</v>
      </c>
      <c r="H2" s="8" t="s">
        <v>17</v>
      </c>
      <c r="I2" s="8" t="s">
        <v>4</v>
      </c>
      <c r="J2" s="8" t="s">
        <v>18</v>
      </c>
      <c r="K2" s="8" t="s">
        <v>16</v>
      </c>
    </row>
    <row r="3" spans="1:13" ht="95.1" customHeight="1" thickBot="1">
      <c r="A3" s="25">
        <v>1</v>
      </c>
      <c r="B3" s="118" t="s">
        <v>181</v>
      </c>
      <c r="C3" s="36" t="s">
        <v>364</v>
      </c>
      <c r="D3" s="33"/>
      <c r="E3" s="19">
        <v>2</v>
      </c>
      <c r="F3" s="19" t="s">
        <v>30</v>
      </c>
      <c r="G3" s="34"/>
      <c r="H3" s="20"/>
      <c r="I3" s="145"/>
      <c r="J3" s="20"/>
      <c r="K3" s="19" t="s">
        <v>20</v>
      </c>
      <c r="L3" s="42"/>
      <c r="M3" s="78"/>
    </row>
    <row r="4" spans="1:13" ht="179.25" thickBot="1">
      <c r="A4" s="25">
        <v>2</v>
      </c>
      <c r="B4" s="118" t="s">
        <v>399</v>
      </c>
      <c r="C4" s="124" t="s">
        <v>500</v>
      </c>
      <c r="D4" s="146"/>
      <c r="E4" s="147">
        <v>1</v>
      </c>
      <c r="F4" s="147" t="s">
        <v>12</v>
      </c>
      <c r="G4" s="148"/>
      <c r="H4" s="20"/>
      <c r="I4" s="145"/>
      <c r="J4" s="20"/>
      <c r="K4" s="19" t="s">
        <v>20</v>
      </c>
      <c r="L4" s="42"/>
      <c r="M4" s="78"/>
    </row>
    <row r="5" spans="1:13" ht="249.95" customHeight="1" thickBot="1">
      <c r="A5" s="25">
        <v>3</v>
      </c>
      <c r="B5" s="35" t="s">
        <v>458</v>
      </c>
      <c r="C5" s="36" t="s">
        <v>325</v>
      </c>
      <c r="D5" s="33"/>
      <c r="E5" s="19">
        <v>2</v>
      </c>
      <c r="F5" s="21" t="s">
        <v>12</v>
      </c>
      <c r="G5" s="34"/>
      <c r="H5" s="20"/>
      <c r="I5" s="145"/>
      <c r="J5" s="20"/>
      <c r="K5" s="19" t="s">
        <v>49</v>
      </c>
      <c r="L5" s="42"/>
      <c r="M5" s="78"/>
    </row>
    <row r="6" spans="1:13" ht="249.95" customHeight="1" thickBot="1">
      <c r="A6" s="25">
        <v>4</v>
      </c>
      <c r="B6" s="118" t="s">
        <v>181</v>
      </c>
      <c r="C6" s="36" t="s">
        <v>502</v>
      </c>
      <c r="D6" s="33"/>
      <c r="E6" s="19">
        <v>2</v>
      </c>
      <c r="F6" s="21" t="s">
        <v>12</v>
      </c>
      <c r="G6" s="34"/>
      <c r="H6" s="20"/>
      <c r="I6" s="145"/>
      <c r="J6" s="20"/>
      <c r="K6" s="19" t="s">
        <v>49</v>
      </c>
      <c r="L6" s="42"/>
      <c r="M6" s="78"/>
    </row>
    <row r="7" spans="1:13" ht="95.1" customHeight="1" thickBot="1">
      <c r="A7" s="25">
        <v>5</v>
      </c>
      <c r="B7" s="138" t="s">
        <v>324</v>
      </c>
      <c r="C7" s="36" t="s">
        <v>501</v>
      </c>
      <c r="D7" s="33"/>
      <c r="E7" s="19">
        <v>6</v>
      </c>
      <c r="F7" s="19" t="s">
        <v>503</v>
      </c>
      <c r="G7" s="34"/>
      <c r="H7" s="20"/>
      <c r="I7" s="145"/>
      <c r="J7" s="20"/>
      <c r="K7" s="19" t="s">
        <v>49</v>
      </c>
      <c r="L7" s="29"/>
      <c r="M7" s="78"/>
    </row>
    <row r="8" spans="1:13" ht="200.1" customHeight="1" thickBot="1">
      <c r="A8" s="25">
        <v>6</v>
      </c>
      <c r="B8" s="35" t="s">
        <v>180</v>
      </c>
      <c r="C8" s="36" t="s">
        <v>457</v>
      </c>
      <c r="D8" s="33"/>
      <c r="E8" s="21">
        <v>2</v>
      </c>
      <c r="F8" s="19" t="s">
        <v>12</v>
      </c>
      <c r="G8" s="34"/>
      <c r="H8" s="20"/>
      <c r="I8" s="145"/>
      <c r="J8" s="20"/>
      <c r="K8" s="19" t="s">
        <v>70</v>
      </c>
      <c r="L8" s="42"/>
      <c r="M8" s="78"/>
    </row>
    <row r="9" spans="1:13" ht="16.5" thickBot="1">
      <c r="A9" s="22"/>
      <c r="B9" s="23"/>
      <c r="C9" s="58" t="s">
        <v>10</v>
      </c>
      <c r="D9" s="59"/>
      <c r="E9" s="60"/>
      <c r="F9" s="60"/>
      <c r="G9" s="61"/>
      <c r="H9" s="62"/>
      <c r="I9" s="60"/>
      <c r="J9" s="62"/>
      <c r="K9" s="22"/>
      <c r="L9" s="43"/>
      <c r="M9" s="78"/>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463</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35" t="s">
        <v>182</v>
      </c>
      <c r="C3" s="137" t="s">
        <v>190</v>
      </c>
      <c r="D3" s="33"/>
      <c r="E3" s="21">
        <v>2</v>
      </c>
      <c r="F3" s="21" t="s">
        <v>30</v>
      </c>
      <c r="G3" s="115"/>
      <c r="H3" s="20"/>
      <c r="I3" s="21"/>
      <c r="J3" s="20"/>
      <c r="K3" s="19" t="s">
        <v>183</v>
      </c>
      <c r="L3" s="17"/>
      <c r="M3" s="1"/>
    </row>
    <row r="4" spans="1:13" ht="39" thickBot="1">
      <c r="A4" s="25">
        <v>2</v>
      </c>
      <c r="B4" s="35" t="s">
        <v>184</v>
      </c>
      <c r="C4" s="36" t="s">
        <v>191</v>
      </c>
      <c r="D4" s="33"/>
      <c r="E4" s="21">
        <v>2</v>
      </c>
      <c r="F4" s="21" t="s">
        <v>30</v>
      </c>
      <c r="G4" s="115"/>
      <c r="H4" s="20"/>
      <c r="I4" s="21"/>
      <c r="J4" s="20"/>
      <c r="K4" s="19" t="s">
        <v>183</v>
      </c>
      <c r="L4" s="17"/>
      <c r="M4" s="1"/>
    </row>
    <row r="5" spans="1:13" ht="51.75" thickBot="1">
      <c r="A5" s="25">
        <v>3</v>
      </c>
      <c r="B5" s="126" t="s">
        <v>185</v>
      </c>
      <c r="C5" s="36" t="s">
        <v>186</v>
      </c>
      <c r="D5" s="132"/>
      <c r="E5" s="38">
        <v>2</v>
      </c>
      <c r="F5" s="38" t="s">
        <v>187</v>
      </c>
      <c r="G5" s="133"/>
      <c r="H5" s="20"/>
      <c r="I5" s="40"/>
      <c r="J5" s="20"/>
      <c r="K5" s="38" t="s">
        <v>183</v>
      </c>
      <c r="L5" s="17"/>
      <c r="M5" s="1"/>
    </row>
    <row r="6" spans="1:13" ht="51.75" thickBot="1">
      <c r="A6" s="25">
        <v>4</v>
      </c>
      <c r="B6" s="126" t="s">
        <v>188</v>
      </c>
      <c r="C6" s="36" t="s">
        <v>189</v>
      </c>
      <c r="D6" s="132"/>
      <c r="E6" s="38">
        <v>2</v>
      </c>
      <c r="F6" s="38" t="s">
        <v>187</v>
      </c>
      <c r="G6" s="133"/>
      <c r="H6" s="20"/>
      <c r="I6" s="40"/>
      <c r="J6" s="20"/>
      <c r="K6" s="38" t="s">
        <v>183</v>
      </c>
      <c r="L6" s="17"/>
      <c r="M6" s="1"/>
    </row>
    <row r="7" spans="1:13" ht="16.5" thickBot="1">
      <c r="A7" s="22"/>
      <c r="B7" s="23"/>
      <c r="C7" s="58" t="s">
        <v>10</v>
      </c>
      <c r="D7" s="59"/>
      <c r="E7" s="60"/>
      <c r="F7" s="60"/>
      <c r="G7" s="61"/>
      <c r="H7" s="62"/>
      <c r="I7" s="60"/>
      <c r="J7" s="62"/>
      <c r="K7" s="22"/>
      <c r="L7" s="3"/>
      <c r="M7"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s="7" customFormat="1" ht="16.5" thickBot="1">
      <c r="A1" s="26" t="s">
        <v>464</v>
      </c>
      <c r="B1" s="4"/>
      <c r="C1" s="15"/>
      <c r="D1" s="16"/>
      <c r="E1" s="5"/>
      <c r="F1" s="5"/>
      <c r="G1" s="5"/>
      <c r="H1" s="10"/>
      <c r="I1" s="6"/>
      <c r="J1" s="10"/>
      <c r="K1" s="5"/>
      <c r="L1" s="12"/>
    </row>
    <row r="2" spans="1:13" ht="36.75" thickBot="1">
      <c r="A2" s="8" t="s">
        <v>5</v>
      </c>
      <c r="B2" s="8" t="s">
        <v>0</v>
      </c>
      <c r="C2" s="8" t="s">
        <v>1</v>
      </c>
      <c r="D2" s="79" t="s">
        <v>235</v>
      </c>
      <c r="E2" s="8" t="s">
        <v>2</v>
      </c>
      <c r="F2" s="8" t="s">
        <v>3</v>
      </c>
      <c r="G2" s="8" t="s">
        <v>8</v>
      </c>
      <c r="H2" s="8" t="s">
        <v>17</v>
      </c>
      <c r="I2" s="8" t="s">
        <v>4</v>
      </c>
      <c r="J2" s="8" t="s">
        <v>18</v>
      </c>
      <c r="K2" s="8" t="s">
        <v>16</v>
      </c>
    </row>
    <row r="3" spans="1:13" ht="189.95" customHeight="1" thickBot="1">
      <c r="A3" s="25">
        <v>1</v>
      </c>
      <c r="B3" s="183" t="s">
        <v>522</v>
      </c>
      <c r="C3" s="184" t="s">
        <v>528</v>
      </c>
      <c r="D3" s="33"/>
      <c r="E3" s="19">
        <v>1</v>
      </c>
      <c r="F3" s="21" t="s">
        <v>30</v>
      </c>
      <c r="G3" s="135"/>
      <c r="H3" s="20"/>
      <c r="I3" s="39"/>
      <c r="J3" s="20"/>
      <c r="K3" s="19" t="s">
        <v>48</v>
      </c>
      <c r="L3" s="17"/>
      <c r="M3" s="1"/>
    </row>
    <row r="4" spans="1:13" ht="174.95" customHeight="1" thickBot="1">
      <c r="A4" s="25">
        <v>2</v>
      </c>
      <c r="B4" s="183" t="s">
        <v>523</v>
      </c>
      <c r="C4" s="184" t="s">
        <v>529</v>
      </c>
      <c r="D4" s="33"/>
      <c r="E4" s="19">
        <v>1</v>
      </c>
      <c r="F4" s="21" t="s">
        <v>30</v>
      </c>
      <c r="G4" s="135"/>
      <c r="H4" s="20"/>
      <c r="I4" s="39"/>
      <c r="J4" s="20"/>
      <c r="K4" s="19" t="s">
        <v>48</v>
      </c>
      <c r="L4" s="17"/>
      <c r="M4" s="1"/>
    </row>
    <row r="5" spans="1:13" ht="140.1" customHeight="1" thickBot="1">
      <c r="A5" s="25">
        <v>3</v>
      </c>
      <c r="B5" s="183" t="s">
        <v>524</v>
      </c>
      <c r="C5" s="185" t="s">
        <v>530</v>
      </c>
      <c r="D5" s="33"/>
      <c r="E5" s="134">
        <v>3</v>
      </c>
      <c r="F5" s="21" t="s">
        <v>30</v>
      </c>
      <c r="G5" s="135"/>
      <c r="H5" s="20"/>
      <c r="I5" s="39"/>
      <c r="J5" s="20"/>
      <c r="K5" s="19" t="s">
        <v>48</v>
      </c>
      <c r="L5" s="17"/>
      <c r="M5" s="1"/>
    </row>
    <row r="6" spans="1:13" s="7" customFormat="1" ht="120" customHeight="1" thickBot="1">
      <c r="A6" s="25">
        <v>4</v>
      </c>
      <c r="B6" s="111" t="s">
        <v>525</v>
      </c>
      <c r="C6" s="184" t="s">
        <v>531</v>
      </c>
      <c r="D6" s="33"/>
      <c r="E6" s="19">
        <v>1</v>
      </c>
      <c r="F6" s="21" t="s">
        <v>30</v>
      </c>
      <c r="G6" s="41"/>
      <c r="H6" s="20"/>
      <c r="I6" s="39"/>
      <c r="J6" s="20"/>
      <c r="K6" s="19" t="s">
        <v>48</v>
      </c>
      <c r="L6" s="42"/>
      <c r="M6" s="78"/>
    </row>
    <row r="7" spans="1:13" ht="150" customHeight="1" thickBot="1">
      <c r="A7" s="25">
        <v>5</v>
      </c>
      <c r="B7" s="183" t="s">
        <v>532</v>
      </c>
      <c r="C7" s="184" t="s">
        <v>533</v>
      </c>
      <c r="D7" s="33"/>
      <c r="E7" s="19">
        <v>1</v>
      </c>
      <c r="F7" s="21" t="s">
        <v>30</v>
      </c>
      <c r="G7" s="135"/>
      <c r="H7" s="20"/>
      <c r="I7" s="39"/>
      <c r="J7" s="20"/>
      <c r="K7" s="19" t="s">
        <v>48</v>
      </c>
      <c r="L7" s="17"/>
      <c r="M7" s="1"/>
    </row>
    <row r="8" spans="1:13" ht="45" customHeight="1" thickBot="1">
      <c r="A8" s="25">
        <v>6</v>
      </c>
      <c r="B8" s="183" t="s">
        <v>527</v>
      </c>
      <c r="C8" s="184" t="s">
        <v>526</v>
      </c>
      <c r="D8" s="33"/>
      <c r="E8" s="19">
        <v>10</v>
      </c>
      <c r="F8" s="19" t="s">
        <v>192</v>
      </c>
      <c r="G8" s="142"/>
      <c r="H8" s="143"/>
      <c r="I8" s="39"/>
      <c r="J8" s="143"/>
      <c r="K8" s="19" t="s">
        <v>48</v>
      </c>
      <c r="L8" s="17"/>
      <c r="M8" s="1"/>
    </row>
    <row r="9" spans="1:13" ht="45" customHeight="1" thickBot="1">
      <c r="A9" s="25">
        <v>7</v>
      </c>
      <c r="B9" s="183" t="s">
        <v>534</v>
      </c>
      <c r="C9" s="184" t="s">
        <v>526</v>
      </c>
      <c r="D9" s="33"/>
      <c r="E9" s="19">
        <v>15</v>
      </c>
      <c r="F9" s="19" t="s">
        <v>192</v>
      </c>
      <c r="G9" s="135"/>
      <c r="H9" s="20"/>
      <c r="I9" s="39"/>
      <c r="J9" s="20"/>
      <c r="K9" s="19" t="s">
        <v>48</v>
      </c>
      <c r="L9" s="17"/>
      <c r="M9" s="1"/>
    </row>
    <row r="10" spans="1:13" ht="16.5" thickBot="1">
      <c r="A10" s="22"/>
      <c r="B10" s="23"/>
      <c r="C10" s="58" t="s">
        <v>10</v>
      </c>
      <c r="D10" s="59"/>
      <c r="E10" s="57"/>
      <c r="F10" s="57"/>
      <c r="G10" s="66"/>
      <c r="H10" s="56"/>
      <c r="I10" s="57"/>
      <c r="J10" s="56"/>
      <c r="K10" s="22"/>
      <c r="L10" s="3"/>
      <c r="M10" s="1"/>
    </row>
    <row r="12" spans="1:13" ht="15.75">
      <c r="A12" s="83"/>
      <c r="B12" s="83"/>
      <c r="C12" s="84"/>
      <c r="D12" s="85"/>
      <c r="E12" s="86"/>
      <c r="F12" s="86"/>
      <c r="G12" s="86"/>
      <c r="H12" s="87"/>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90" zoomScaleNormal="90" workbookViewId="0">
      <pane ySplit="2" topLeftCell="A15" activePane="bottomLeft" state="frozen"/>
      <selection activeCell="M114" sqref="M114"/>
      <selection pane="bottomLeft" activeCell="C15" sqref="C15"/>
    </sheetView>
  </sheetViews>
  <sheetFormatPr defaultRowHeight="20.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0"/>
  </cols>
  <sheetData>
    <row r="1" spans="1:13" ht="21" thickBot="1">
      <c r="A1" s="14" t="s">
        <v>575</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02.75" thickBot="1">
      <c r="A3" s="25">
        <v>1</v>
      </c>
      <c r="B3" s="124" t="s">
        <v>31</v>
      </c>
      <c r="C3" s="36" t="s">
        <v>32</v>
      </c>
      <c r="D3" s="19"/>
      <c r="E3" s="19">
        <v>1</v>
      </c>
      <c r="F3" s="19" t="s">
        <v>30</v>
      </c>
      <c r="G3" s="34"/>
      <c r="H3" s="20"/>
      <c r="I3" s="39"/>
      <c r="J3" s="20"/>
      <c r="K3" s="19" t="s">
        <v>20</v>
      </c>
      <c r="L3" s="71"/>
      <c r="M3" s="1"/>
    </row>
    <row r="4" spans="1:13" ht="51.75" thickBot="1">
      <c r="A4" s="25">
        <v>2</v>
      </c>
      <c r="B4" s="112" t="s">
        <v>230</v>
      </c>
      <c r="C4" s="112" t="s">
        <v>231</v>
      </c>
      <c r="D4" s="134"/>
      <c r="E4" s="134">
        <v>4</v>
      </c>
      <c r="F4" s="134" t="s">
        <v>422</v>
      </c>
      <c r="G4" s="135"/>
      <c r="H4" s="20"/>
      <c r="I4" s="39"/>
      <c r="J4" s="20"/>
      <c r="K4" s="140" t="s">
        <v>47</v>
      </c>
      <c r="L4" s="71"/>
      <c r="M4" s="1"/>
    </row>
    <row r="5" spans="1:13" ht="64.5" thickBot="1">
      <c r="A5" s="25">
        <v>3</v>
      </c>
      <c r="B5" s="118" t="s">
        <v>22</v>
      </c>
      <c r="C5" s="124" t="s">
        <v>542</v>
      </c>
      <c r="D5" s="146"/>
      <c r="E5" s="147">
        <v>50000</v>
      </c>
      <c r="F5" s="19" t="s">
        <v>12</v>
      </c>
      <c r="G5" s="148"/>
      <c r="H5" s="20"/>
      <c r="I5" s="39"/>
      <c r="J5" s="20"/>
      <c r="K5" s="19" t="s">
        <v>20</v>
      </c>
      <c r="L5" s="71"/>
      <c r="M5" s="1"/>
    </row>
    <row r="6" spans="1:13" ht="64.5" thickBot="1">
      <c r="A6" s="25">
        <v>4</v>
      </c>
      <c r="B6" s="118" t="s">
        <v>23</v>
      </c>
      <c r="C6" s="35" t="s">
        <v>552</v>
      </c>
      <c r="D6" s="146"/>
      <c r="E6" s="19">
        <v>30000</v>
      </c>
      <c r="F6" s="19" t="s">
        <v>12</v>
      </c>
      <c r="G6" s="34"/>
      <c r="H6" s="20"/>
      <c r="I6" s="39"/>
      <c r="J6" s="20"/>
      <c r="K6" s="19" t="s">
        <v>20</v>
      </c>
      <c r="L6" s="71"/>
      <c r="M6" s="1"/>
    </row>
    <row r="7" spans="1:13" ht="64.5" thickBot="1">
      <c r="A7" s="25">
        <v>5</v>
      </c>
      <c r="B7" s="118" t="s">
        <v>24</v>
      </c>
      <c r="C7" s="35" t="s">
        <v>553</v>
      </c>
      <c r="D7" s="146"/>
      <c r="E7" s="19">
        <v>5000</v>
      </c>
      <c r="F7" s="19" t="s">
        <v>25</v>
      </c>
      <c r="G7" s="34"/>
      <c r="H7" s="20"/>
      <c r="I7" s="39"/>
      <c r="J7" s="20"/>
      <c r="K7" s="19" t="s">
        <v>20</v>
      </c>
      <c r="L7" s="71"/>
      <c r="M7" s="1"/>
    </row>
    <row r="8" spans="1:13" ht="64.5" thickBot="1">
      <c r="A8" s="25">
        <v>6</v>
      </c>
      <c r="B8" s="118" t="s">
        <v>26</v>
      </c>
      <c r="C8" s="35" t="s">
        <v>554</v>
      </c>
      <c r="D8" s="146"/>
      <c r="E8" s="19">
        <v>10000</v>
      </c>
      <c r="F8" s="19" t="s">
        <v>25</v>
      </c>
      <c r="G8" s="34"/>
      <c r="H8" s="20"/>
      <c r="I8" s="39"/>
      <c r="J8" s="20"/>
      <c r="K8" s="19" t="s">
        <v>20</v>
      </c>
      <c r="L8" s="71"/>
      <c r="M8" s="1"/>
    </row>
    <row r="9" spans="1:13" ht="39" thickBot="1">
      <c r="A9" s="25">
        <v>7</v>
      </c>
      <c r="B9" s="118" t="s">
        <v>318</v>
      </c>
      <c r="C9" s="137" t="s">
        <v>33</v>
      </c>
      <c r="D9" s="33"/>
      <c r="E9" s="19">
        <v>15</v>
      </c>
      <c r="F9" s="19" t="s">
        <v>30</v>
      </c>
      <c r="G9" s="34"/>
      <c r="H9" s="20"/>
      <c r="I9" s="39"/>
      <c r="J9" s="20"/>
      <c r="K9" s="19" t="s">
        <v>20</v>
      </c>
      <c r="L9" s="71"/>
      <c r="M9" s="1"/>
    </row>
    <row r="10" spans="1:13" ht="39" thickBot="1">
      <c r="A10" s="25">
        <v>8</v>
      </c>
      <c r="B10" s="118" t="s">
        <v>318</v>
      </c>
      <c r="C10" s="137" t="s">
        <v>319</v>
      </c>
      <c r="D10" s="33"/>
      <c r="E10" s="19">
        <v>15</v>
      </c>
      <c r="F10" s="19" t="s">
        <v>30</v>
      </c>
      <c r="G10" s="34"/>
      <c r="H10" s="20"/>
      <c r="I10" s="39"/>
      <c r="J10" s="20"/>
      <c r="K10" s="19" t="s">
        <v>20</v>
      </c>
      <c r="L10" s="71"/>
      <c r="M10" s="1"/>
    </row>
    <row r="11" spans="1:13" ht="39" thickBot="1">
      <c r="A11" s="25">
        <v>9</v>
      </c>
      <c r="B11" s="118" t="s">
        <v>316</v>
      </c>
      <c r="C11" s="137" t="s">
        <v>317</v>
      </c>
      <c r="D11" s="33"/>
      <c r="E11" s="19">
        <v>15</v>
      </c>
      <c r="F11" s="19" t="s">
        <v>12</v>
      </c>
      <c r="G11" s="34"/>
      <c r="H11" s="20"/>
      <c r="I11" s="39"/>
      <c r="J11" s="20"/>
      <c r="K11" s="19" t="s">
        <v>20</v>
      </c>
      <c r="L11" s="71"/>
      <c r="M11" s="1"/>
    </row>
    <row r="12" spans="1:13" ht="39" thickBot="1">
      <c r="A12" s="25">
        <v>10</v>
      </c>
      <c r="B12" s="118" t="s">
        <v>316</v>
      </c>
      <c r="C12" s="137" t="s">
        <v>34</v>
      </c>
      <c r="D12" s="33"/>
      <c r="E12" s="19">
        <v>20</v>
      </c>
      <c r="F12" s="19" t="s">
        <v>12</v>
      </c>
      <c r="G12" s="34"/>
      <c r="H12" s="20"/>
      <c r="I12" s="39"/>
      <c r="J12" s="20"/>
      <c r="K12" s="19" t="s">
        <v>20</v>
      </c>
      <c r="L12" s="71"/>
      <c r="M12" s="1"/>
    </row>
    <row r="13" spans="1:13" ht="39" thickBot="1">
      <c r="A13" s="25">
        <v>11</v>
      </c>
      <c r="B13" s="118" t="s">
        <v>316</v>
      </c>
      <c r="C13" s="137" t="s">
        <v>320</v>
      </c>
      <c r="D13" s="33"/>
      <c r="E13" s="19">
        <v>15</v>
      </c>
      <c r="F13" s="19" t="s">
        <v>30</v>
      </c>
      <c r="G13" s="34"/>
      <c r="H13" s="20"/>
      <c r="I13" s="39"/>
      <c r="J13" s="20"/>
      <c r="K13" s="19" t="s">
        <v>20</v>
      </c>
      <c r="L13" s="71"/>
      <c r="M13" s="1"/>
    </row>
    <row r="14" spans="1:13" ht="39" thickBot="1">
      <c r="A14" s="25">
        <v>12</v>
      </c>
      <c r="B14" s="118" t="s">
        <v>316</v>
      </c>
      <c r="C14" s="137" t="s">
        <v>35</v>
      </c>
      <c r="D14" s="33"/>
      <c r="E14" s="19">
        <v>15</v>
      </c>
      <c r="F14" s="19" t="s">
        <v>12</v>
      </c>
      <c r="G14" s="34"/>
      <c r="H14" s="20"/>
      <c r="I14" s="39"/>
      <c r="J14" s="20"/>
      <c r="K14" s="19" t="s">
        <v>20</v>
      </c>
      <c r="L14" s="71"/>
      <c r="M14" s="1"/>
    </row>
    <row r="15" spans="1:13" ht="77.25" thickBot="1">
      <c r="A15" s="25">
        <v>13</v>
      </c>
      <c r="B15" s="118" t="s">
        <v>36</v>
      </c>
      <c r="C15" s="181" t="s">
        <v>259</v>
      </c>
      <c r="D15" s="146"/>
      <c r="E15" s="147">
        <v>1</v>
      </c>
      <c r="F15" s="147" t="s">
        <v>260</v>
      </c>
      <c r="G15" s="148"/>
      <c r="H15" s="20"/>
      <c r="I15" s="39"/>
      <c r="J15" s="20"/>
      <c r="K15" s="25" t="s">
        <v>19</v>
      </c>
      <c r="L15" s="71"/>
      <c r="M15" s="1"/>
    </row>
    <row r="16" spans="1:13" ht="51.75" thickBot="1">
      <c r="A16" s="25">
        <v>14</v>
      </c>
      <c r="B16" s="118" t="s">
        <v>36</v>
      </c>
      <c r="C16" s="181" t="s">
        <v>261</v>
      </c>
      <c r="D16" s="146"/>
      <c r="E16" s="147">
        <v>1</v>
      </c>
      <c r="F16" s="147" t="s">
        <v>260</v>
      </c>
      <c r="G16" s="148"/>
      <c r="H16" s="20"/>
      <c r="I16" s="39"/>
      <c r="J16" s="20"/>
      <c r="K16" s="25" t="s">
        <v>19</v>
      </c>
      <c r="L16" s="71"/>
      <c r="M16" s="1"/>
    </row>
    <row r="17" spans="1:13" ht="45" customHeight="1" thickBot="1">
      <c r="A17" s="25">
        <v>15</v>
      </c>
      <c r="B17" s="112" t="s">
        <v>36</v>
      </c>
      <c r="C17" s="112" t="s">
        <v>327</v>
      </c>
      <c r="D17" s="134"/>
      <c r="E17" s="134">
        <v>1</v>
      </c>
      <c r="F17" s="134" t="s">
        <v>12</v>
      </c>
      <c r="G17" s="135"/>
      <c r="H17" s="20"/>
      <c r="I17" s="39"/>
      <c r="J17" s="20"/>
      <c r="K17" s="140" t="s">
        <v>47</v>
      </c>
      <c r="L17" s="71"/>
      <c r="M17" s="1"/>
    </row>
    <row r="18" spans="1:13" ht="64.5" thickBot="1">
      <c r="A18" s="25">
        <v>16</v>
      </c>
      <c r="B18" s="112" t="s">
        <v>36</v>
      </c>
      <c r="C18" s="112" t="s">
        <v>328</v>
      </c>
      <c r="D18" s="134"/>
      <c r="E18" s="134">
        <v>1</v>
      </c>
      <c r="F18" s="134" t="s">
        <v>12</v>
      </c>
      <c r="G18" s="135"/>
      <c r="H18" s="20"/>
      <c r="I18" s="39"/>
      <c r="J18" s="20"/>
      <c r="K18" s="134" t="s">
        <v>47</v>
      </c>
      <c r="L18" s="71"/>
      <c r="M18" s="1"/>
    </row>
    <row r="19" spans="1:13" ht="39" thickBot="1">
      <c r="A19" s="25">
        <v>17</v>
      </c>
      <c r="B19" s="112" t="s">
        <v>36</v>
      </c>
      <c r="C19" s="112" t="s">
        <v>37</v>
      </c>
      <c r="D19" s="134"/>
      <c r="E19" s="134">
        <v>1</v>
      </c>
      <c r="F19" s="134" t="s">
        <v>12</v>
      </c>
      <c r="G19" s="135"/>
      <c r="H19" s="20"/>
      <c r="I19" s="39"/>
      <c r="J19" s="20"/>
      <c r="K19" s="134" t="s">
        <v>47</v>
      </c>
      <c r="L19" s="71"/>
      <c r="M19" s="1"/>
    </row>
    <row r="20" spans="1:13" ht="26.25" thickBot="1">
      <c r="A20" s="25">
        <v>18</v>
      </c>
      <c r="B20" s="35" t="s">
        <v>279</v>
      </c>
      <c r="C20" s="36" t="s">
        <v>280</v>
      </c>
      <c r="D20" s="33"/>
      <c r="E20" s="19">
        <v>4</v>
      </c>
      <c r="F20" s="19" t="s">
        <v>281</v>
      </c>
      <c r="G20" s="34"/>
      <c r="H20" s="20"/>
      <c r="I20" s="39"/>
      <c r="J20" s="20"/>
      <c r="K20" s="19" t="s">
        <v>48</v>
      </c>
      <c r="L20" s="71"/>
      <c r="M20" s="1"/>
    </row>
    <row r="21" spans="1:13" ht="26.25" thickBot="1">
      <c r="A21" s="25">
        <v>19</v>
      </c>
      <c r="B21" s="37" t="s">
        <v>53</v>
      </c>
      <c r="C21" s="139" t="s">
        <v>27</v>
      </c>
      <c r="D21" s="140"/>
      <c r="E21" s="140">
        <v>2</v>
      </c>
      <c r="F21" s="140" t="s">
        <v>12</v>
      </c>
      <c r="G21" s="141"/>
      <c r="H21" s="20"/>
      <c r="I21" s="39"/>
      <c r="J21" s="20"/>
      <c r="K21" s="134" t="s">
        <v>47</v>
      </c>
      <c r="L21" s="71"/>
      <c r="M21" s="1"/>
    </row>
    <row r="22" spans="1:13" ht="51.75" thickBot="1">
      <c r="A22" s="25">
        <v>20</v>
      </c>
      <c r="B22" s="182" t="s">
        <v>54</v>
      </c>
      <c r="C22" s="119" t="s">
        <v>28</v>
      </c>
      <c r="D22" s="33"/>
      <c r="E22" s="21">
        <v>3</v>
      </c>
      <c r="F22" s="21" t="s">
        <v>12</v>
      </c>
      <c r="G22" s="115"/>
      <c r="H22" s="20"/>
      <c r="I22" s="39"/>
      <c r="J22" s="20"/>
      <c r="K22" s="19" t="s">
        <v>20</v>
      </c>
      <c r="L22" s="71"/>
      <c r="M22" s="1"/>
    </row>
    <row r="23" spans="1:13" s="7" customFormat="1" ht="77.25" thickBot="1">
      <c r="A23" s="25">
        <v>21</v>
      </c>
      <c r="B23" s="35" t="s">
        <v>29</v>
      </c>
      <c r="C23" s="36" t="s">
        <v>407</v>
      </c>
      <c r="D23" s="33"/>
      <c r="E23" s="19">
        <v>4</v>
      </c>
      <c r="F23" s="19" t="s">
        <v>420</v>
      </c>
      <c r="G23" s="34"/>
      <c r="H23" s="20"/>
      <c r="I23" s="39"/>
      <c r="J23" s="20"/>
      <c r="K23" s="19" t="s">
        <v>49</v>
      </c>
      <c r="L23" s="91"/>
      <c r="M23" s="78"/>
    </row>
    <row r="24" spans="1:13" ht="30" customHeight="1" thickBot="1">
      <c r="A24" s="25">
        <v>22</v>
      </c>
      <c r="B24" s="111" t="s">
        <v>380</v>
      </c>
      <c r="C24" s="112" t="s">
        <v>381</v>
      </c>
      <c r="D24" s="132"/>
      <c r="E24" s="134">
        <v>5</v>
      </c>
      <c r="F24" s="134" t="s">
        <v>12</v>
      </c>
      <c r="G24" s="135"/>
      <c r="H24" s="20"/>
      <c r="I24" s="39"/>
      <c r="J24" s="20"/>
      <c r="K24" s="40" t="s">
        <v>115</v>
      </c>
      <c r="M24" s="18"/>
    </row>
    <row r="25" spans="1:13" ht="64.5" thickBot="1">
      <c r="A25" s="25">
        <v>23</v>
      </c>
      <c r="B25" s="35" t="s">
        <v>312</v>
      </c>
      <c r="C25" s="36" t="s">
        <v>313</v>
      </c>
      <c r="D25" s="33"/>
      <c r="E25" s="19">
        <v>1</v>
      </c>
      <c r="F25" s="19" t="s">
        <v>12</v>
      </c>
      <c r="G25" s="34"/>
      <c r="H25" s="20"/>
      <c r="I25" s="39"/>
      <c r="J25" s="20"/>
      <c r="K25" s="19" t="s">
        <v>50</v>
      </c>
      <c r="M25" s="18"/>
    </row>
    <row r="26" spans="1:13" ht="30" customHeight="1" thickBot="1">
      <c r="A26" s="25">
        <v>24</v>
      </c>
      <c r="B26" s="139" t="s">
        <v>418</v>
      </c>
      <c r="C26" s="139" t="s">
        <v>38</v>
      </c>
      <c r="D26" s="140"/>
      <c r="E26" s="140">
        <v>1</v>
      </c>
      <c r="F26" s="134" t="s">
        <v>421</v>
      </c>
      <c r="G26" s="141"/>
      <c r="H26" s="20"/>
      <c r="I26" s="39"/>
      <c r="J26" s="20"/>
      <c r="K26" s="140" t="s">
        <v>47</v>
      </c>
      <c r="M26" s="18"/>
    </row>
    <row r="27" spans="1:13" ht="51.75" thickBot="1">
      <c r="A27" s="25">
        <v>25</v>
      </c>
      <c r="B27" s="112" t="s">
        <v>329</v>
      </c>
      <c r="C27" s="112" t="s">
        <v>330</v>
      </c>
      <c r="D27" s="134"/>
      <c r="E27" s="134">
        <v>1</v>
      </c>
      <c r="F27" s="134" t="s">
        <v>12</v>
      </c>
      <c r="G27" s="135"/>
      <c r="H27" s="20"/>
      <c r="I27" s="39"/>
      <c r="J27" s="20"/>
      <c r="K27" s="140" t="s">
        <v>47</v>
      </c>
      <c r="M27" s="18"/>
    </row>
    <row r="28" spans="1:13" ht="51.75" thickBot="1">
      <c r="A28" s="25">
        <v>26</v>
      </c>
      <c r="B28" s="112" t="s">
        <v>329</v>
      </c>
      <c r="C28" s="112" t="s">
        <v>331</v>
      </c>
      <c r="D28" s="134"/>
      <c r="E28" s="134">
        <v>1</v>
      </c>
      <c r="F28" s="134" t="s">
        <v>12</v>
      </c>
      <c r="G28" s="135"/>
      <c r="H28" s="20"/>
      <c r="I28" s="39"/>
      <c r="J28" s="20"/>
      <c r="K28" s="134" t="s">
        <v>47</v>
      </c>
      <c r="M28" s="18"/>
    </row>
    <row r="29" spans="1:13" ht="51.75" thickBot="1">
      <c r="A29" s="25">
        <v>27</v>
      </c>
      <c r="B29" s="112" t="s">
        <v>332</v>
      </c>
      <c r="C29" s="112" t="s">
        <v>333</v>
      </c>
      <c r="D29" s="134"/>
      <c r="E29" s="134">
        <v>1</v>
      </c>
      <c r="F29" s="134" t="s">
        <v>12</v>
      </c>
      <c r="G29" s="135"/>
      <c r="H29" s="20"/>
      <c r="I29" s="39"/>
      <c r="J29" s="20"/>
      <c r="K29" s="140" t="s">
        <v>47</v>
      </c>
      <c r="M29" s="18"/>
    </row>
    <row r="30" spans="1:13" ht="77.25" thickBot="1">
      <c r="A30" s="25">
        <v>28</v>
      </c>
      <c r="B30" s="180" t="s">
        <v>403</v>
      </c>
      <c r="C30" s="139" t="s">
        <v>344</v>
      </c>
      <c r="D30" s="140"/>
      <c r="E30" s="140">
        <v>2</v>
      </c>
      <c r="F30" s="134" t="s">
        <v>512</v>
      </c>
      <c r="G30" s="141"/>
      <c r="H30" s="20"/>
      <c r="I30" s="39"/>
      <c r="J30" s="20"/>
      <c r="K30" s="134" t="s">
        <v>47</v>
      </c>
      <c r="M30" s="18"/>
    </row>
    <row r="31" spans="1:13" ht="102.75" thickBot="1">
      <c r="A31" s="25">
        <v>29</v>
      </c>
      <c r="B31" s="139" t="s">
        <v>42</v>
      </c>
      <c r="C31" s="139" t="s">
        <v>43</v>
      </c>
      <c r="D31" s="140"/>
      <c r="E31" s="140">
        <v>2</v>
      </c>
      <c r="F31" s="140" t="s">
        <v>12</v>
      </c>
      <c r="G31" s="141"/>
      <c r="H31" s="20"/>
      <c r="I31" s="39"/>
      <c r="J31" s="20"/>
      <c r="K31" s="140" t="s">
        <v>47</v>
      </c>
      <c r="L31" s="72"/>
      <c r="M31" s="18"/>
    </row>
    <row r="32" spans="1:13" ht="90" thickBot="1">
      <c r="A32" s="25">
        <v>30</v>
      </c>
      <c r="B32" s="139" t="s">
        <v>400</v>
      </c>
      <c r="C32" s="139" t="s">
        <v>556</v>
      </c>
      <c r="D32" s="140"/>
      <c r="E32" s="140">
        <v>2</v>
      </c>
      <c r="F32" s="140" t="s">
        <v>12</v>
      </c>
      <c r="G32" s="141"/>
      <c r="H32" s="20"/>
      <c r="I32" s="39"/>
      <c r="J32" s="20"/>
      <c r="K32" s="19" t="s">
        <v>47</v>
      </c>
      <c r="L32" s="72"/>
      <c r="M32" s="18"/>
    </row>
    <row r="33" spans="1:13" ht="30" customHeight="1" thickBot="1">
      <c r="A33" s="25">
        <v>31</v>
      </c>
      <c r="B33" s="111" t="s">
        <v>382</v>
      </c>
      <c r="C33" s="112" t="s">
        <v>383</v>
      </c>
      <c r="D33" s="132"/>
      <c r="E33" s="134">
        <v>3</v>
      </c>
      <c r="F33" s="134" t="s">
        <v>419</v>
      </c>
      <c r="G33" s="135"/>
      <c r="H33" s="20"/>
      <c r="I33" s="39"/>
      <c r="J33" s="20"/>
      <c r="K33" s="40" t="s">
        <v>115</v>
      </c>
      <c r="L33" s="72"/>
      <c r="M33" s="18"/>
    </row>
    <row r="34" spans="1:13" ht="39" thickBot="1">
      <c r="A34" s="25">
        <v>32</v>
      </c>
      <c r="B34" s="118" t="s">
        <v>40</v>
      </c>
      <c r="C34" s="36" t="s">
        <v>315</v>
      </c>
      <c r="D34" s="33"/>
      <c r="E34" s="19">
        <v>3</v>
      </c>
      <c r="F34" s="21" t="s">
        <v>30</v>
      </c>
      <c r="G34" s="34"/>
      <c r="H34" s="20"/>
      <c r="I34" s="39"/>
      <c r="J34" s="20"/>
      <c r="K34" s="19" t="s">
        <v>20</v>
      </c>
      <c r="L34" s="72"/>
      <c r="M34" s="18"/>
    </row>
    <row r="35" spans="1:13" ht="64.5" thickBot="1">
      <c r="A35" s="25">
        <v>33</v>
      </c>
      <c r="B35" s="35" t="s">
        <v>44</v>
      </c>
      <c r="C35" s="36" t="s">
        <v>275</v>
      </c>
      <c r="D35" s="33"/>
      <c r="E35" s="19">
        <v>30</v>
      </c>
      <c r="F35" s="21" t="s">
        <v>30</v>
      </c>
      <c r="G35" s="135"/>
      <c r="H35" s="20"/>
      <c r="I35" s="39"/>
      <c r="J35" s="20"/>
      <c r="K35" s="19" t="s">
        <v>48</v>
      </c>
      <c r="L35" s="72"/>
      <c r="M35" s="18"/>
    </row>
    <row r="36" spans="1:13" ht="90" thickBot="1">
      <c r="A36" s="25">
        <v>34</v>
      </c>
      <c r="B36" s="35" t="s">
        <v>45</v>
      </c>
      <c r="C36" s="36" t="s">
        <v>276</v>
      </c>
      <c r="D36" s="33"/>
      <c r="E36" s="19">
        <v>10</v>
      </c>
      <c r="F36" s="19" t="s">
        <v>12</v>
      </c>
      <c r="G36" s="135"/>
      <c r="H36" s="20"/>
      <c r="I36" s="39"/>
      <c r="J36" s="20"/>
      <c r="K36" s="19" t="s">
        <v>48</v>
      </c>
      <c r="L36" s="72"/>
      <c r="M36" s="18"/>
    </row>
    <row r="37" spans="1:13" ht="39" thickBot="1">
      <c r="A37" s="25">
        <v>35</v>
      </c>
      <c r="B37" s="124" t="s">
        <v>46</v>
      </c>
      <c r="C37" s="144" t="s">
        <v>555</v>
      </c>
      <c r="D37" s="33"/>
      <c r="E37" s="19">
        <v>1</v>
      </c>
      <c r="F37" s="19" t="s">
        <v>30</v>
      </c>
      <c r="G37" s="34"/>
      <c r="H37" s="20"/>
      <c r="I37" s="39"/>
      <c r="J37" s="20"/>
      <c r="K37" s="19" t="s">
        <v>20</v>
      </c>
      <c r="L37" s="72"/>
      <c r="M37" s="18"/>
    </row>
    <row r="38" spans="1:13" ht="21" thickBot="1">
      <c r="A38" s="22"/>
      <c r="B38" s="23"/>
      <c r="C38" s="58" t="s">
        <v>10</v>
      </c>
      <c r="D38" s="24"/>
      <c r="E38" s="28"/>
      <c r="F38" s="28"/>
      <c r="G38" s="55"/>
      <c r="H38" s="56"/>
      <c r="I38" s="57"/>
      <c r="J38" s="56"/>
      <c r="K38" s="22"/>
      <c r="M38" s="1"/>
    </row>
  </sheetData>
  <sortState ref="A3:K4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465</v>
      </c>
      <c r="B1" s="4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39" thickBot="1">
      <c r="A3" s="25">
        <v>1</v>
      </c>
      <c r="B3" s="35" t="s">
        <v>193</v>
      </c>
      <c r="C3" s="36" t="s">
        <v>409</v>
      </c>
      <c r="D3" s="33"/>
      <c r="E3" s="19">
        <v>1</v>
      </c>
      <c r="F3" s="21" t="s">
        <v>30</v>
      </c>
      <c r="G3" s="34"/>
      <c r="H3" s="20"/>
      <c r="I3" s="21"/>
      <c r="J3" s="20"/>
      <c r="K3" s="19" t="s">
        <v>183</v>
      </c>
      <c r="L3" s="42"/>
      <c r="M3" s="78"/>
    </row>
    <row r="4" spans="1:13" ht="39" thickBot="1">
      <c r="A4" s="25">
        <v>2</v>
      </c>
      <c r="B4" s="35" t="s">
        <v>194</v>
      </c>
      <c r="C4" s="137" t="s">
        <v>219</v>
      </c>
      <c r="D4" s="33"/>
      <c r="E4" s="21">
        <v>2</v>
      </c>
      <c r="F4" s="21" t="s">
        <v>30</v>
      </c>
      <c r="G4" s="115"/>
      <c r="H4" s="20"/>
      <c r="I4" s="21"/>
      <c r="J4" s="20"/>
      <c r="K4" s="19" t="s">
        <v>183</v>
      </c>
      <c r="L4" s="17"/>
      <c r="M4" s="1"/>
    </row>
    <row r="5" spans="1:13" ht="16.5" thickBot="1">
      <c r="A5" s="22"/>
      <c r="B5" s="23"/>
      <c r="C5" s="58" t="s">
        <v>10</v>
      </c>
      <c r="D5" s="63"/>
      <c r="E5" s="67"/>
      <c r="F5" s="67"/>
      <c r="G5" s="68"/>
      <c r="H5" s="56"/>
      <c r="I5" s="67"/>
      <c r="J5" s="56"/>
      <c r="K5" s="22"/>
      <c r="L5" s="3"/>
      <c r="M5"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pane ySplit="2" topLeftCell="A12"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467</v>
      </c>
      <c r="B1" s="4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26.25" thickBot="1">
      <c r="A3" s="25">
        <v>1</v>
      </c>
      <c r="B3" s="35" t="s">
        <v>195</v>
      </c>
      <c r="C3" s="37" t="s">
        <v>283</v>
      </c>
      <c r="D3" s="132"/>
      <c r="E3" s="134">
        <v>1</v>
      </c>
      <c r="F3" s="19" t="s">
        <v>174</v>
      </c>
      <c r="G3" s="135"/>
      <c r="H3" s="136"/>
      <c r="I3" s="21"/>
      <c r="J3" s="117"/>
      <c r="K3" s="40" t="s">
        <v>52</v>
      </c>
      <c r="L3" s="17"/>
      <c r="M3" s="1"/>
    </row>
    <row r="4" spans="1:13" ht="26.25" thickBot="1">
      <c r="A4" s="25">
        <v>2</v>
      </c>
      <c r="B4" s="35" t="s">
        <v>195</v>
      </c>
      <c r="C4" s="137" t="s">
        <v>248</v>
      </c>
      <c r="D4" s="33"/>
      <c r="E4" s="21">
        <v>5</v>
      </c>
      <c r="F4" s="19" t="s">
        <v>174</v>
      </c>
      <c r="G4" s="115"/>
      <c r="H4" s="136"/>
      <c r="I4" s="21"/>
      <c r="J4" s="117"/>
      <c r="K4" s="19" t="s">
        <v>70</v>
      </c>
      <c r="L4" s="17"/>
      <c r="M4" s="1"/>
    </row>
    <row r="5" spans="1:13" ht="26.25" thickBot="1">
      <c r="A5" s="25">
        <v>3</v>
      </c>
      <c r="B5" s="111" t="s">
        <v>195</v>
      </c>
      <c r="C5" s="37" t="s">
        <v>282</v>
      </c>
      <c r="D5" s="132"/>
      <c r="E5" s="40">
        <v>1</v>
      </c>
      <c r="F5" s="19" t="s">
        <v>174</v>
      </c>
      <c r="G5" s="41"/>
      <c r="H5" s="136"/>
      <c r="I5" s="21"/>
      <c r="J5" s="117"/>
      <c r="K5" s="40" t="s">
        <v>52</v>
      </c>
      <c r="L5" s="17"/>
      <c r="M5" s="1"/>
    </row>
    <row r="6" spans="1:13" ht="39" thickBot="1">
      <c r="A6" s="25">
        <v>4</v>
      </c>
      <c r="B6" s="138" t="s">
        <v>196</v>
      </c>
      <c r="C6" s="36" t="s">
        <v>499</v>
      </c>
      <c r="D6" s="33"/>
      <c r="E6" s="19">
        <v>10</v>
      </c>
      <c r="F6" s="19" t="s">
        <v>174</v>
      </c>
      <c r="G6" s="34"/>
      <c r="H6" s="136"/>
      <c r="I6" s="21"/>
      <c r="J6" s="117"/>
      <c r="K6" s="19" t="s">
        <v>49</v>
      </c>
      <c r="L6" s="17"/>
      <c r="M6" s="1"/>
    </row>
    <row r="7" spans="1:13" ht="39" thickBot="1">
      <c r="A7" s="25">
        <v>5</v>
      </c>
      <c r="B7" s="35" t="s">
        <v>197</v>
      </c>
      <c r="C7" s="36" t="s">
        <v>321</v>
      </c>
      <c r="D7" s="33"/>
      <c r="E7" s="19">
        <v>20</v>
      </c>
      <c r="F7" s="19" t="s">
        <v>174</v>
      </c>
      <c r="G7" s="34"/>
      <c r="H7" s="136"/>
      <c r="I7" s="21"/>
      <c r="J7" s="117"/>
      <c r="K7" s="19" t="s">
        <v>49</v>
      </c>
      <c r="L7" s="17"/>
      <c r="M7" s="1"/>
    </row>
    <row r="8" spans="1:13" ht="26.25" thickBot="1">
      <c r="A8" s="25">
        <v>6</v>
      </c>
      <c r="B8" s="138" t="s">
        <v>197</v>
      </c>
      <c r="C8" s="36" t="s">
        <v>322</v>
      </c>
      <c r="D8" s="33"/>
      <c r="E8" s="19">
        <v>20</v>
      </c>
      <c r="F8" s="19" t="s">
        <v>174</v>
      </c>
      <c r="G8" s="34"/>
      <c r="H8" s="136"/>
      <c r="I8" s="21"/>
      <c r="J8" s="117"/>
      <c r="K8" s="19" t="s">
        <v>49</v>
      </c>
      <c r="L8" s="17"/>
      <c r="M8" s="1"/>
    </row>
    <row r="9" spans="1:13" ht="77.25" thickBot="1">
      <c r="A9" s="25">
        <v>7</v>
      </c>
      <c r="B9" s="35" t="s">
        <v>197</v>
      </c>
      <c r="C9" s="139" t="s">
        <v>198</v>
      </c>
      <c r="D9" s="140"/>
      <c r="E9" s="140">
        <v>1</v>
      </c>
      <c r="F9" s="19" t="s">
        <v>174</v>
      </c>
      <c r="G9" s="141"/>
      <c r="H9" s="136"/>
      <c r="I9" s="21"/>
      <c r="J9" s="117"/>
      <c r="K9" s="134" t="s">
        <v>47</v>
      </c>
      <c r="L9" s="17"/>
      <c r="M9" s="1"/>
    </row>
    <row r="10" spans="1:13" ht="77.25" thickBot="1">
      <c r="A10" s="25">
        <v>8</v>
      </c>
      <c r="B10" s="35" t="s">
        <v>197</v>
      </c>
      <c r="C10" s="139" t="s">
        <v>199</v>
      </c>
      <c r="D10" s="140"/>
      <c r="E10" s="140">
        <v>1</v>
      </c>
      <c r="F10" s="19" t="s">
        <v>174</v>
      </c>
      <c r="G10" s="141"/>
      <c r="H10" s="136"/>
      <c r="I10" s="21"/>
      <c r="J10" s="117"/>
      <c r="K10" s="140" t="s">
        <v>47</v>
      </c>
      <c r="L10" s="17"/>
      <c r="M10" s="1"/>
    </row>
    <row r="11" spans="1:13" ht="51.75" thickBot="1">
      <c r="A11" s="25">
        <v>9</v>
      </c>
      <c r="B11" s="35" t="s">
        <v>197</v>
      </c>
      <c r="C11" s="119" t="s">
        <v>200</v>
      </c>
      <c r="D11" s="33"/>
      <c r="E11" s="19">
        <v>1</v>
      </c>
      <c r="F11" s="19" t="s">
        <v>174</v>
      </c>
      <c r="G11" s="34"/>
      <c r="H11" s="136"/>
      <c r="I11" s="21"/>
      <c r="J11" s="117"/>
      <c r="K11" s="19" t="s">
        <v>70</v>
      </c>
      <c r="L11" s="17"/>
      <c r="M11" s="1"/>
    </row>
    <row r="12" spans="1:13" ht="51.75" thickBot="1">
      <c r="A12" s="25">
        <v>10</v>
      </c>
      <c r="B12" s="35" t="s">
        <v>273</v>
      </c>
      <c r="C12" s="119" t="s">
        <v>274</v>
      </c>
      <c r="D12" s="33"/>
      <c r="E12" s="19">
        <v>15</v>
      </c>
      <c r="F12" s="19" t="s">
        <v>174</v>
      </c>
      <c r="G12" s="135"/>
      <c r="H12" s="136"/>
      <c r="I12" s="21"/>
      <c r="J12" s="117"/>
      <c r="K12" s="19" t="s">
        <v>48</v>
      </c>
      <c r="L12" s="17"/>
      <c r="M12" s="1"/>
    </row>
    <row r="13" spans="1:13" ht="64.5" thickBot="1">
      <c r="A13" s="25">
        <v>11</v>
      </c>
      <c r="B13" s="35" t="s">
        <v>201</v>
      </c>
      <c r="C13" s="36" t="s">
        <v>202</v>
      </c>
      <c r="D13" s="33"/>
      <c r="E13" s="19">
        <v>4</v>
      </c>
      <c r="F13" s="19" t="s">
        <v>174</v>
      </c>
      <c r="G13" s="34"/>
      <c r="H13" s="136"/>
      <c r="I13" s="21"/>
      <c r="J13" s="117"/>
      <c r="K13" s="19" t="s">
        <v>50</v>
      </c>
      <c r="L13" s="17"/>
      <c r="M13" s="1"/>
    </row>
    <row r="14" spans="1:13" ht="64.5" thickBot="1">
      <c r="A14" s="25">
        <v>12</v>
      </c>
      <c r="B14" s="35" t="s">
        <v>201</v>
      </c>
      <c r="C14" s="36" t="s">
        <v>203</v>
      </c>
      <c r="D14" s="33"/>
      <c r="E14" s="19">
        <v>4</v>
      </c>
      <c r="F14" s="19" t="s">
        <v>174</v>
      </c>
      <c r="G14" s="34"/>
      <c r="H14" s="136"/>
      <c r="I14" s="21"/>
      <c r="J14" s="117"/>
      <c r="K14" s="19" t="s">
        <v>50</v>
      </c>
      <c r="L14" s="17"/>
      <c r="M14" s="1"/>
    </row>
    <row r="15" spans="1:13" ht="64.5" thickBot="1">
      <c r="A15" s="25">
        <v>13</v>
      </c>
      <c r="B15" s="35" t="s">
        <v>201</v>
      </c>
      <c r="C15" s="36" t="s">
        <v>204</v>
      </c>
      <c r="D15" s="33"/>
      <c r="E15" s="19">
        <v>4</v>
      </c>
      <c r="F15" s="19" t="s">
        <v>174</v>
      </c>
      <c r="G15" s="34"/>
      <c r="H15" s="136"/>
      <c r="I15" s="21"/>
      <c r="J15" s="117"/>
      <c r="K15" s="19" t="s">
        <v>50</v>
      </c>
      <c r="L15" s="17"/>
      <c r="M15" s="1"/>
    </row>
    <row r="16" spans="1:13" ht="64.5" thickBot="1">
      <c r="A16" s="25">
        <v>14</v>
      </c>
      <c r="B16" s="35" t="s">
        <v>201</v>
      </c>
      <c r="C16" s="36" t="s">
        <v>205</v>
      </c>
      <c r="D16" s="33"/>
      <c r="E16" s="19">
        <v>4</v>
      </c>
      <c r="F16" s="19" t="s">
        <v>174</v>
      </c>
      <c r="G16" s="34"/>
      <c r="H16" s="136"/>
      <c r="I16" s="21"/>
      <c r="J16" s="117"/>
      <c r="K16" s="19" t="s">
        <v>50</v>
      </c>
      <c r="L16" s="17"/>
      <c r="M16" s="1"/>
    </row>
    <row r="17" spans="1:13" ht="115.5" thickBot="1">
      <c r="A17" s="25">
        <v>15</v>
      </c>
      <c r="B17" s="35" t="s">
        <v>206</v>
      </c>
      <c r="C17" s="36" t="s">
        <v>207</v>
      </c>
      <c r="D17" s="33"/>
      <c r="E17" s="19">
        <v>10</v>
      </c>
      <c r="F17" s="19" t="s">
        <v>466</v>
      </c>
      <c r="G17" s="34"/>
      <c r="H17" s="136"/>
      <c r="I17" s="21"/>
      <c r="J17" s="117"/>
      <c r="K17" s="19" t="s">
        <v>50</v>
      </c>
      <c r="L17" s="17"/>
      <c r="M17" s="1"/>
    </row>
    <row r="18" spans="1:13" ht="115.5" thickBot="1">
      <c r="A18" s="25">
        <v>16</v>
      </c>
      <c r="B18" s="35" t="s">
        <v>206</v>
      </c>
      <c r="C18" s="36" t="s">
        <v>208</v>
      </c>
      <c r="D18" s="33"/>
      <c r="E18" s="19">
        <v>10</v>
      </c>
      <c r="F18" s="19" t="s">
        <v>466</v>
      </c>
      <c r="G18" s="34"/>
      <c r="H18" s="136"/>
      <c r="I18" s="21"/>
      <c r="J18" s="117"/>
      <c r="K18" s="19" t="s">
        <v>50</v>
      </c>
      <c r="L18" s="17"/>
      <c r="M18" s="1"/>
    </row>
    <row r="19" spans="1:13" ht="16.5" thickBot="1">
      <c r="A19" s="22"/>
      <c r="B19" s="23"/>
      <c r="C19" s="58" t="s">
        <v>10</v>
      </c>
      <c r="D19" s="63"/>
      <c r="E19" s="67"/>
      <c r="F19" s="67"/>
      <c r="G19" s="68"/>
      <c r="H19" s="56"/>
      <c r="I19" s="67"/>
      <c r="J19" s="56"/>
      <c r="K19" s="99"/>
      <c r="L19" s="3"/>
      <c r="M19" s="1"/>
    </row>
  </sheetData>
  <sortState ref="A3:K1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9" thickBot="1">
      <c r="A3" s="25">
        <v>1</v>
      </c>
      <c r="B3" s="126" t="s">
        <v>367</v>
      </c>
      <c r="C3" s="127" t="s">
        <v>543</v>
      </c>
      <c r="D3" s="33"/>
      <c r="E3" s="19">
        <v>200</v>
      </c>
      <c r="F3" s="19" t="s">
        <v>12</v>
      </c>
      <c r="G3" s="34"/>
      <c r="H3" s="20"/>
      <c r="I3" s="21"/>
      <c r="J3" s="20"/>
      <c r="K3" s="19" t="s">
        <v>20</v>
      </c>
      <c r="L3" s="42"/>
      <c r="M3" s="1"/>
    </row>
    <row r="4" spans="1:13" ht="39" thickBot="1">
      <c r="A4" s="25">
        <v>2</v>
      </c>
      <c r="B4" s="126" t="s">
        <v>368</v>
      </c>
      <c r="C4" s="127" t="s">
        <v>544</v>
      </c>
      <c r="D4" s="33"/>
      <c r="E4" s="19">
        <v>200</v>
      </c>
      <c r="F4" s="19" t="s">
        <v>12</v>
      </c>
      <c r="G4" s="34"/>
      <c r="H4" s="20"/>
      <c r="I4" s="21"/>
      <c r="J4" s="20"/>
      <c r="K4" s="19" t="s">
        <v>20</v>
      </c>
      <c r="L4" s="42"/>
      <c r="M4" s="1"/>
    </row>
    <row r="5" spans="1:13" ht="39" thickBot="1">
      <c r="A5" s="25">
        <v>3</v>
      </c>
      <c r="B5" s="126" t="s">
        <v>366</v>
      </c>
      <c r="C5" s="127" t="s">
        <v>545</v>
      </c>
      <c r="D5" s="33"/>
      <c r="E5" s="19">
        <v>200</v>
      </c>
      <c r="F5" s="19" t="s">
        <v>12</v>
      </c>
      <c r="G5" s="34"/>
      <c r="H5" s="20"/>
      <c r="I5" s="21"/>
      <c r="J5" s="20"/>
      <c r="K5" s="19" t="s">
        <v>20</v>
      </c>
      <c r="L5" s="42"/>
      <c r="M5" s="1"/>
    </row>
    <row r="6" spans="1:13" ht="64.5" thickBot="1">
      <c r="A6" s="25">
        <v>4</v>
      </c>
      <c r="B6" s="118" t="s">
        <v>116</v>
      </c>
      <c r="C6" s="36" t="s">
        <v>546</v>
      </c>
      <c r="D6" s="33"/>
      <c r="E6" s="19">
        <v>30000</v>
      </c>
      <c r="F6" s="19" t="s">
        <v>30</v>
      </c>
      <c r="G6" s="34"/>
      <c r="H6" s="20"/>
      <c r="I6" s="21"/>
      <c r="J6" s="20"/>
      <c r="K6" s="19" t="s">
        <v>20</v>
      </c>
      <c r="L6" s="42"/>
      <c r="M6" s="1"/>
    </row>
    <row r="7" spans="1:13" ht="64.5" thickBot="1">
      <c r="A7" s="25">
        <v>5</v>
      </c>
      <c r="B7" s="118" t="s">
        <v>118</v>
      </c>
      <c r="C7" s="36" t="s">
        <v>547</v>
      </c>
      <c r="D7" s="33"/>
      <c r="E7" s="19">
        <v>50000</v>
      </c>
      <c r="F7" s="19" t="s">
        <v>30</v>
      </c>
      <c r="G7" s="34"/>
      <c r="H7" s="20"/>
      <c r="I7" s="21"/>
      <c r="J7" s="20"/>
      <c r="K7" s="19" t="s">
        <v>20</v>
      </c>
      <c r="L7" s="42"/>
      <c r="M7" s="1"/>
    </row>
    <row r="8" spans="1:13" ht="64.5" thickBot="1">
      <c r="A8" s="25">
        <v>6</v>
      </c>
      <c r="B8" s="118" t="s">
        <v>118</v>
      </c>
      <c r="C8" s="36" t="s">
        <v>548</v>
      </c>
      <c r="D8" s="33"/>
      <c r="E8" s="19">
        <v>30000</v>
      </c>
      <c r="F8" s="19" t="s">
        <v>30</v>
      </c>
      <c r="G8" s="34"/>
      <c r="H8" s="20"/>
      <c r="I8" s="21"/>
      <c r="J8" s="20"/>
      <c r="K8" s="19" t="s">
        <v>20</v>
      </c>
      <c r="L8" s="42"/>
      <c r="M8" s="1"/>
    </row>
    <row r="9" spans="1:13" ht="64.5" thickBot="1">
      <c r="A9" s="25">
        <v>7</v>
      </c>
      <c r="B9" s="118" t="s">
        <v>118</v>
      </c>
      <c r="C9" s="36" t="s">
        <v>549</v>
      </c>
      <c r="D9" s="33"/>
      <c r="E9" s="19">
        <v>20000</v>
      </c>
      <c r="F9" s="19" t="s">
        <v>30</v>
      </c>
      <c r="G9" s="34"/>
      <c r="H9" s="20"/>
      <c r="I9" s="21"/>
      <c r="J9" s="20"/>
      <c r="K9" s="19" t="s">
        <v>20</v>
      </c>
      <c r="L9" s="42"/>
      <c r="M9" s="1"/>
    </row>
    <row r="10" spans="1:13" ht="90" thickBot="1">
      <c r="A10" s="25">
        <v>8</v>
      </c>
      <c r="B10" s="118" t="s">
        <v>118</v>
      </c>
      <c r="C10" s="36" t="s">
        <v>550</v>
      </c>
      <c r="D10" s="33"/>
      <c r="E10" s="19">
        <v>30000</v>
      </c>
      <c r="F10" s="19" t="s">
        <v>12</v>
      </c>
      <c r="G10" s="34"/>
      <c r="H10" s="20"/>
      <c r="I10" s="21"/>
      <c r="J10" s="20"/>
      <c r="K10" s="19" t="s">
        <v>20</v>
      </c>
      <c r="L10" s="42"/>
      <c r="M10" s="1"/>
    </row>
    <row r="11" spans="1:13" ht="39" thickBot="1">
      <c r="A11" s="25">
        <v>9</v>
      </c>
      <c r="B11" s="126" t="s">
        <v>412</v>
      </c>
      <c r="C11" s="36" t="s">
        <v>411</v>
      </c>
      <c r="D11" s="132"/>
      <c r="E11" s="38">
        <v>6</v>
      </c>
      <c r="F11" s="38" t="s">
        <v>410</v>
      </c>
      <c r="G11" s="133"/>
      <c r="H11" s="20"/>
      <c r="I11" s="40"/>
      <c r="J11" s="20"/>
      <c r="K11" s="38" t="s">
        <v>183</v>
      </c>
      <c r="L11" s="42"/>
      <c r="M11" s="1"/>
    </row>
    <row r="12" spans="1:13" ht="39" thickBot="1">
      <c r="A12" s="25">
        <v>10</v>
      </c>
      <c r="B12" s="126" t="s">
        <v>365</v>
      </c>
      <c r="C12" s="36" t="s">
        <v>551</v>
      </c>
      <c r="D12" s="33"/>
      <c r="E12" s="19">
        <v>60000</v>
      </c>
      <c r="F12" s="19" t="s">
        <v>12</v>
      </c>
      <c r="G12" s="34"/>
      <c r="H12" s="20"/>
      <c r="I12" s="21"/>
      <c r="J12" s="20"/>
      <c r="K12" s="19" t="s">
        <v>20</v>
      </c>
      <c r="L12" s="42"/>
      <c r="M12" s="1"/>
    </row>
    <row r="13" spans="1:13" ht="16.5" thickBot="1">
      <c r="A13" s="22"/>
      <c r="B13" s="23"/>
      <c r="C13" s="58" t="s">
        <v>10</v>
      </c>
      <c r="D13" s="59"/>
      <c r="E13" s="57"/>
      <c r="F13" s="57"/>
      <c r="G13" s="66"/>
      <c r="H13" s="56"/>
      <c r="I13" s="57"/>
      <c r="J13" s="56"/>
      <c r="K13" s="22"/>
      <c r="L13" s="3"/>
      <c r="M13" s="1"/>
    </row>
  </sheetData>
  <sortState ref="A3:K14">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469</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75.75" thickBot="1">
      <c r="A3" s="25">
        <v>1</v>
      </c>
      <c r="B3" s="129" t="s">
        <v>337</v>
      </c>
      <c r="C3" s="129" t="s">
        <v>338</v>
      </c>
      <c r="D3" s="130"/>
      <c r="E3" s="130">
        <v>4</v>
      </c>
      <c r="F3" s="130" t="s">
        <v>12</v>
      </c>
      <c r="G3" s="131"/>
      <c r="H3" s="20"/>
      <c r="I3" s="39"/>
      <c r="J3" s="20"/>
      <c r="K3" s="122" t="s">
        <v>47</v>
      </c>
      <c r="L3" s="17"/>
      <c r="M3" s="1"/>
    </row>
    <row r="4" spans="1:13" ht="90.75" thickBot="1">
      <c r="A4" s="25">
        <v>2</v>
      </c>
      <c r="B4" s="129" t="s">
        <v>335</v>
      </c>
      <c r="C4" s="129" t="s">
        <v>336</v>
      </c>
      <c r="D4" s="130"/>
      <c r="E4" s="130">
        <v>1</v>
      </c>
      <c r="F4" s="130" t="s">
        <v>12</v>
      </c>
      <c r="G4" s="131"/>
      <c r="H4" s="20"/>
      <c r="I4" s="39"/>
      <c r="J4" s="20"/>
      <c r="K4" s="122" t="s">
        <v>47</v>
      </c>
      <c r="L4" s="17"/>
      <c r="M4" s="1"/>
    </row>
    <row r="5" spans="1:13" ht="75.75" thickBot="1">
      <c r="A5" s="25">
        <v>3</v>
      </c>
      <c r="B5" s="129" t="s">
        <v>340</v>
      </c>
      <c r="C5" s="129" t="s">
        <v>341</v>
      </c>
      <c r="D5" s="130"/>
      <c r="E5" s="130">
        <v>2</v>
      </c>
      <c r="F5" s="130" t="s">
        <v>12</v>
      </c>
      <c r="G5" s="131"/>
      <c r="H5" s="20"/>
      <c r="I5" s="39"/>
      <c r="J5" s="20"/>
      <c r="K5" s="122" t="s">
        <v>47</v>
      </c>
      <c r="L5" s="17"/>
      <c r="M5" s="1"/>
    </row>
    <row r="6" spans="1:13" ht="60.75" thickBot="1">
      <c r="A6" s="25">
        <v>4</v>
      </c>
      <c r="B6" s="129" t="s">
        <v>245</v>
      </c>
      <c r="C6" s="129" t="s">
        <v>339</v>
      </c>
      <c r="D6" s="130"/>
      <c r="E6" s="130">
        <v>2</v>
      </c>
      <c r="F6" s="130" t="s">
        <v>12</v>
      </c>
      <c r="G6" s="131"/>
      <c r="H6" s="20"/>
      <c r="I6" s="39"/>
      <c r="J6" s="20"/>
      <c r="K6" s="130" t="s">
        <v>47</v>
      </c>
      <c r="L6" s="17"/>
      <c r="M6" s="1"/>
    </row>
    <row r="7" spans="1:13" ht="39" thickBot="1">
      <c r="A7" s="25">
        <v>5</v>
      </c>
      <c r="B7" s="35" t="s">
        <v>301</v>
      </c>
      <c r="C7" s="36" t="s">
        <v>302</v>
      </c>
      <c r="D7" s="33"/>
      <c r="E7" s="19">
        <v>1</v>
      </c>
      <c r="F7" s="19" t="s">
        <v>12</v>
      </c>
      <c r="G7" s="34"/>
      <c r="H7" s="20"/>
      <c r="I7" s="39"/>
      <c r="J7" s="20"/>
      <c r="K7" s="19" t="s">
        <v>50</v>
      </c>
      <c r="L7" s="17"/>
      <c r="M7" s="1"/>
    </row>
    <row r="8" spans="1:13" ht="64.5" thickBot="1">
      <c r="A8" s="25">
        <v>6</v>
      </c>
      <c r="B8" s="35" t="s">
        <v>303</v>
      </c>
      <c r="C8" s="36" t="s">
        <v>304</v>
      </c>
      <c r="D8" s="33"/>
      <c r="E8" s="19">
        <v>1</v>
      </c>
      <c r="F8" s="19" t="s">
        <v>12</v>
      </c>
      <c r="G8" s="34"/>
      <c r="H8" s="20"/>
      <c r="I8" s="39"/>
      <c r="J8" s="20"/>
      <c r="K8" s="19" t="s">
        <v>50</v>
      </c>
      <c r="L8" s="17"/>
      <c r="M8" s="1"/>
    </row>
    <row r="9" spans="1:13" ht="90" thickBot="1">
      <c r="A9" s="25">
        <v>7</v>
      </c>
      <c r="B9" s="118" t="s">
        <v>209</v>
      </c>
      <c r="C9" s="36" t="s">
        <v>218</v>
      </c>
      <c r="D9" s="19"/>
      <c r="E9" s="19">
        <v>5</v>
      </c>
      <c r="F9" s="21" t="s">
        <v>30</v>
      </c>
      <c r="G9" s="34"/>
      <c r="H9" s="20"/>
      <c r="I9" s="39"/>
      <c r="J9" s="20"/>
      <c r="K9" s="19" t="s">
        <v>20</v>
      </c>
      <c r="L9" s="17"/>
      <c r="M9" s="1"/>
    </row>
    <row r="10" spans="1:13" ht="16.5" thickBot="1">
      <c r="A10" s="22"/>
      <c r="B10" s="23"/>
      <c r="C10" s="58" t="s">
        <v>10</v>
      </c>
      <c r="D10" s="59"/>
      <c r="E10" s="57"/>
      <c r="F10" s="57"/>
      <c r="G10" s="66"/>
      <c r="H10" s="56"/>
      <c r="I10" s="57"/>
      <c r="J10" s="56"/>
      <c r="K10" s="22"/>
      <c r="L10" s="3"/>
      <c r="M10" s="1"/>
    </row>
  </sheetData>
  <sortState ref="A3:K10">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13"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470</v>
      </c>
      <c r="B1" s="4"/>
      <c r="C1" s="80"/>
      <c r="D1" s="16"/>
      <c r="E1" s="5"/>
      <c r="F1" s="5"/>
      <c r="G1" s="5"/>
      <c r="H1" s="10"/>
      <c r="I1" s="6"/>
      <c r="J1" s="10"/>
      <c r="K1" s="5"/>
    </row>
    <row r="2" spans="1:13" ht="36.75" thickBot="1">
      <c r="A2" s="8" t="s">
        <v>5</v>
      </c>
      <c r="B2" s="8" t="s">
        <v>0</v>
      </c>
      <c r="C2" s="8" t="s">
        <v>1</v>
      </c>
      <c r="D2" s="79" t="s">
        <v>235</v>
      </c>
      <c r="E2" s="8" t="s">
        <v>2</v>
      </c>
      <c r="F2" s="8" t="s">
        <v>3</v>
      </c>
      <c r="G2" s="8" t="s">
        <v>8</v>
      </c>
      <c r="H2" s="8" t="s">
        <v>6</v>
      </c>
      <c r="I2" s="8" t="s">
        <v>4</v>
      </c>
      <c r="J2" s="8" t="s">
        <v>7</v>
      </c>
      <c r="K2" s="8" t="s">
        <v>9</v>
      </c>
    </row>
    <row r="3" spans="1:13" ht="51.75" thickBot="1">
      <c r="A3" s="25">
        <v>1</v>
      </c>
      <c r="B3" s="118" t="s">
        <v>210</v>
      </c>
      <c r="C3" s="119" t="s">
        <v>211</v>
      </c>
      <c r="D3" s="21"/>
      <c r="E3" s="19">
        <v>5</v>
      </c>
      <c r="F3" s="21" t="s">
        <v>212</v>
      </c>
      <c r="G3" s="34"/>
      <c r="H3" s="20"/>
      <c r="I3" s="21"/>
      <c r="J3" s="20"/>
      <c r="K3" s="19" t="s">
        <v>20</v>
      </c>
      <c r="L3" s="17"/>
      <c r="M3" s="1"/>
    </row>
    <row r="4" spans="1:13" ht="51.75" thickBot="1">
      <c r="A4" s="25">
        <v>2</v>
      </c>
      <c r="B4" s="118" t="s">
        <v>210</v>
      </c>
      <c r="C4" s="119" t="s">
        <v>213</v>
      </c>
      <c r="D4" s="21"/>
      <c r="E4" s="19">
        <v>1</v>
      </c>
      <c r="F4" s="21" t="s">
        <v>212</v>
      </c>
      <c r="G4" s="34"/>
      <c r="H4" s="20"/>
      <c r="I4" s="21"/>
      <c r="J4" s="20"/>
      <c r="K4" s="19" t="s">
        <v>20</v>
      </c>
      <c r="L4" s="17"/>
      <c r="M4" s="1"/>
    </row>
    <row r="5" spans="1:13" ht="128.25" thickBot="1">
      <c r="A5" s="25">
        <v>3</v>
      </c>
      <c r="B5" s="126" t="s">
        <v>371</v>
      </c>
      <c r="C5" s="119" t="s">
        <v>540</v>
      </c>
      <c r="D5" s="19"/>
      <c r="E5" s="19">
        <v>3</v>
      </c>
      <c r="F5" s="21" t="s">
        <v>12</v>
      </c>
      <c r="G5" s="34"/>
      <c r="H5" s="20"/>
      <c r="I5" s="21"/>
      <c r="J5" s="20"/>
      <c r="K5" s="19" t="s">
        <v>20</v>
      </c>
      <c r="L5" s="17"/>
      <c r="M5" s="1"/>
    </row>
    <row r="6" spans="1:13" ht="84.95" customHeight="1" thickBot="1">
      <c r="A6" s="25">
        <v>4</v>
      </c>
      <c r="B6" s="126" t="s">
        <v>369</v>
      </c>
      <c r="C6" s="119" t="s">
        <v>498</v>
      </c>
      <c r="D6" s="21"/>
      <c r="E6" s="19">
        <v>4</v>
      </c>
      <c r="F6" s="21" t="s">
        <v>212</v>
      </c>
      <c r="G6" s="34"/>
      <c r="H6" s="20"/>
      <c r="I6" s="21"/>
      <c r="J6" s="20"/>
      <c r="K6" s="19" t="s">
        <v>20</v>
      </c>
      <c r="L6" s="17"/>
      <c r="M6" s="1"/>
    </row>
    <row r="7" spans="1:13" ht="84.95" customHeight="1" thickBot="1">
      <c r="A7" s="25">
        <v>5</v>
      </c>
      <c r="B7" s="126" t="s">
        <v>369</v>
      </c>
      <c r="C7" s="119" t="s">
        <v>497</v>
      </c>
      <c r="D7" s="21"/>
      <c r="E7" s="19">
        <v>4</v>
      </c>
      <c r="F7" s="21" t="s">
        <v>212</v>
      </c>
      <c r="G7" s="34"/>
      <c r="H7" s="20"/>
      <c r="I7" s="21"/>
      <c r="J7" s="20"/>
      <c r="K7" s="19" t="s">
        <v>20</v>
      </c>
      <c r="L7" s="17"/>
      <c r="M7" s="1"/>
    </row>
    <row r="8" spans="1:13" ht="64.5" thickBot="1">
      <c r="A8" s="25">
        <v>6</v>
      </c>
      <c r="B8" s="35" t="s">
        <v>370</v>
      </c>
      <c r="C8" s="36" t="s">
        <v>496</v>
      </c>
      <c r="D8" s="21"/>
      <c r="E8" s="19">
        <v>1</v>
      </c>
      <c r="F8" s="19" t="s">
        <v>12</v>
      </c>
      <c r="G8" s="34"/>
      <c r="H8" s="20"/>
      <c r="I8" s="21"/>
      <c r="J8" s="20"/>
      <c r="K8" s="19" t="s">
        <v>20</v>
      </c>
      <c r="L8" s="17"/>
      <c r="M8" s="1"/>
    </row>
    <row r="9" spans="1:13" ht="153.75" thickBot="1">
      <c r="A9" s="25">
        <v>7</v>
      </c>
      <c r="B9" s="127" t="s">
        <v>372</v>
      </c>
      <c r="C9" s="128" t="s">
        <v>539</v>
      </c>
      <c r="D9" s="19"/>
      <c r="E9" s="19">
        <v>2</v>
      </c>
      <c r="F9" s="19" t="s">
        <v>212</v>
      </c>
      <c r="G9" s="34"/>
      <c r="H9" s="20"/>
      <c r="I9" s="21"/>
      <c r="J9" s="20"/>
      <c r="K9" s="19" t="s">
        <v>20</v>
      </c>
      <c r="L9" s="17"/>
      <c r="M9" s="1"/>
    </row>
    <row r="10" spans="1:13" ht="16.5" thickBot="1">
      <c r="A10" s="22"/>
      <c r="B10" s="23"/>
      <c r="C10" s="81" t="s">
        <v>10</v>
      </c>
      <c r="D10" s="59"/>
      <c r="E10" s="57"/>
      <c r="F10" s="57"/>
      <c r="G10" s="66"/>
      <c r="H10" s="56"/>
      <c r="I10" s="57"/>
      <c r="J10" s="56"/>
      <c r="K10" s="22"/>
      <c r="L10" s="3"/>
      <c r="M10" s="1"/>
    </row>
  </sheetData>
  <sortState ref="A3:K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471</v>
      </c>
      <c r="B1" s="4"/>
      <c r="C1" s="15"/>
      <c r="D1" s="53" t="s">
        <v>229</v>
      </c>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02.75" thickBot="1">
      <c r="A3" s="25">
        <v>1</v>
      </c>
      <c r="B3" s="35" t="s">
        <v>214</v>
      </c>
      <c r="C3" s="36" t="s">
        <v>215</v>
      </c>
      <c r="D3" s="33"/>
      <c r="E3" s="19">
        <v>20</v>
      </c>
      <c r="F3" s="19" t="s">
        <v>12</v>
      </c>
      <c r="G3" s="34"/>
      <c r="H3" s="20"/>
      <c r="I3" s="21"/>
      <c r="J3" s="20"/>
      <c r="K3" s="19" t="s">
        <v>50</v>
      </c>
      <c r="L3" s="17"/>
      <c r="M3" s="1"/>
    </row>
    <row r="4" spans="1:13" ht="115.5" thickBot="1">
      <c r="A4" s="25">
        <v>2</v>
      </c>
      <c r="B4" s="35" t="s">
        <v>216</v>
      </c>
      <c r="C4" s="36" t="s">
        <v>217</v>
      </c>
      <c r="D4" s="33"/>
      <c r="E4" s="19">
        <v>20</v>
      </c>
      <c r="F4" s="19" t="s">
        <v>12</v>
      </c>
      <c r="G4" s="34"/>
      <c r="H4" s="20"/>
      <c r="I4" s="21"/>
      <c r="J4" s="20"/>
      <c r="K4" s="19" t="s">
        <v>50</v>
      </c>
      <c r="L4" s="17"/>
      <c r="M4" s="1"/>
    </row>
    <row r="5" spans="1:13" ht="51.75" thickBot="1">
      <c r="A5" s="25">
        <v>3</v>
      </c>
      <c r="B5" s="118" t="s">
        <v>305</v>
      </c>
      <c r="C5" s="124" t="s">
        <v>306</v>
      </c>
      <c r="D5" s="33"/>
      <c r="E5" s="19">
        <v>4</v>
      </c>
      <c r="F5" s="19" t="s">
        <v>12</v>
      </c>
      <c r="G5" s="34"/>
      <c r="H5" s="20"/>
      <c r="I5" s="21"/>
      <c r="J5" s="20"/>
      <c r="K5" s="19" t="s">
        <v>50</v>
      </c>
      <c r="L5" s="17"/>
      <c r="M5" s="1"/>
    </row>
    <row r="6" spans="1:13" ht="16.5" thickBot="1">
      <c r="A6" s="22"/>
      <c r="B6" s="23"/>
      <c r="C6" s="58" t="s">
        <v>10</v>
      </c>
      <c r="D6" s="59"/>
      <c r="E6" s="57"/>
      <c r="F6" s="57"/>
      <c r="G6" s="66"/>
      <c r="H6" s="56"/>
      <c r="I6" s="57"/>
      <c r="J6" s="56"/>
      <c r="K6" s="22"/>
      <c r="L6" s="3"/>
      <c r="M6"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90" zoomScaleNormal="90" workbookViewId="0">
      <pane ySplit="2" topLeftCell="A7"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
  </cols>
  <sheetData>
    <row r="1" spans="1:15" s="52" customFormat="1" ht="16.5" thickBot="1">
      <c r="A1" s="14" t="s">
        <v>472</v>
      </c>
      <c r="B1" s="4"/>
      <c r="C1" s="15"/>
      <c r="D1" s="53" t="s">
        <v>229</v>
      </c>
      <c r="E1" s="5"/>
      <c r="F1" s="5"/>
      <c r="G1" s="5"/>
      <c r="H1" s="10"/>
      <c r="I1" s="6"/>
      <c r="J1" s="10"/>
      <c r="K1" s="5"/>
      <c r="L1" s="75"/>
    </row>
    <row r="2" spans="1:15" s="52" customFormat="1" ht="36.75" thickBot="1">
      <c r="A2" s="50" t="s">
        <v>5</v>
      </c>
      <c r="B2" s="50" t="s">
        <v>0</v>
      </c>
      <c r="C2" s="50" t="s">
        <v>1</v>
      </c>
      <c r="D2" s="79" t="s">
        <v>235</v>
      </c>
      <c r="E2" s="50" t="s">
        <v>2</v>
      </c>
      <c r="F2" s="50" t="s">
        <v>3</v>
      </c>
      <c r="G2" s="50" t="s">
        <v>8</v>
      </c>
      <c r="H2" s="50" t="s">
        <v>17</v>
      </c>
      <c r="I2" s="50" t="s">
        <v>4</v>
      </c>
      <c r="J2" s="50" t="s">
        <v>18</v>
      </c>
      <c r="K2" s="50" t="s">
        <v>16</v>
      </c>
      <c r="L2" s="75"/>
    </row>
    <row r="3" spans="1:15" s="52" customFormat="1" ht="128.25" thickBot="1">
      <c r="A3" s="25">
        <v>1</v>
      </c>
      <c r="B3" s="118" t="s">
        <v>228</v>
      </c>
      <c r="C3" s="119" t="s">
        <v>538</v>
      </c>
      <c r="D3" s="21"/>
      <c r="E3" s="19">
        <v>3</v>
      </c>
      <c r="F3" s="19" t="s">
        <v>30</v>
      </c>
      <c r="G3" s="34"/>
      <c r="H3" s="20"/>
      <c r="I3" s="21"/>
      <c r="J3" s="117"/>
      <c r="K3" s="19" t="s">
        <v>20</v>
      </c>
      <c r="L3" s="76"/>
    </row>
    <row r="4" spans="1:15" s="52" customFormat="1" ht="384.75" thickBot="1">
      <c r="A4" s="25">
        <v>2</v>
      </c>
      <c r="B4" s="35" t="s">
        <v>299</v>
      </c>
      <c r="C4" s="125" t="s">
        <v>495</v>
      </c>
      <c r="D4" s="33"/>
      <c r="E4" s="19">
        <v>2</v>
      </c>
      <c r="F4" s="19" t="s">
        <v>12</v>
      </c>
      <c r="G4" s="34"/>
      <c r="H4" s="20"/>
      <c r="I4" s="21"/>
      <c r="J4" s="117"/>
      <c r="K4" s="19" t="s">
        <v>50</v>
      </c>
      <c r="L4" s="76"/>
      <c r="O4" s="186"/>
    </row>
    <row r="5" spans="1:15" s="52" customFormat="1" ht="115.5" thickBot="1">
      <c r="A5" s="25">
        <v>3</v>
      </c>
      <c r="B5" s="35" t="s">
        <v>227</v>
      </c>
      <c r="C5" s="36" t="s">
        <v>300</v>
      </c>
      <c r="D5" s="33"/>
      <c r="E5" s="19">
        <v>2</v>
      </c>
      <c r="F5" s="19" t="s">
        <v>12</v>
      </c>
      <c r="G5" s="34"/>
      <c r="H5" s="20"/>
      <c r="I5" s="21"/>
      <c r="J5" s="20"/>
      <c r="K5" s="19" t="s">
        <v>50</v>
      </c>
      <c r="L5" s="76"/>
    </row>
    <row r="6" spans="1:15" s="52" customFormat="1" ht="180.75" thickBot="1">
      <c r="A6" s="25">
        <v>4</v>
      </c>
      <c r="B6" s="120" t="s">
        <v>227</v>
      </c>
      <c r="C6" s="121" t="s">
        <v>343</v>
      </c>
      <c r="D6" s="122"/>
      <c r="E6" s="122">
        <v>2</v>
      </c>
      <c r="F6" s="122" t="s">
        <v>12</v>
      </c>
      <c r="G6" s="123"/>
      <c r="H6" s="20"/>
      <c r="I6" s="21"/>
      <c r="J6" s="117"/>
      <c r="K6" s="122" t="s">
        <v>47</v>
      </c>
      <c r="L6" s="76"/>
    </row>
    <row r="7" spans="1:15" s="52" customFormat="1" ht="204.75" thickBot="1">
      <c r="A7" s="25">
        <v>5</v>
      </c>
      <c r="B7" s="118" t="s">
        <v>310</v>
      </c>
      <c r="C7" s="124" t="s">
        <v>311</v>
      </c>
      <c r="D7" s="33"/>
      <c r="E7" s="19">
        <v>1</v>
      </c>
      <c r="F7" s="19" t="s">
        <v>12</v>
      </c>
      <c r="G7" s="34"/>
      <c r="H7" s="20"/>
      <c r="I7" s="21"/>
      <c r="J7" s="117"/>
      <c r="K7" s="19" t="s">
        <v>50</v>
      </c>
      <c r="L7" s="77"/>
    </row>
    <row r="8" spans="1:15" ht="16.5" thickBot="1">
      <c r="A8" s="57"/>
      <c r="B8" s="69"/>
      <c r="C8" s="58" t="s">
        <v>10</v>
      </c>
      <c r="D8" s="59"/>
      <c r="E8" s="57"/>
      <c r="F8" s="57"/>
      <c r="G8" s="66"/>
      <c r="H8" s="56"/>
      <c r="I8" s="57"/>
      <c r="J8" s="56"/>
      <c r="K8" s="51"/>
      <c r="L8" s="78"/>
    </row>
    <row r="9" spans="1:15">
      <c r="H9" s="82"/>
      <c r="J9" s="82"/>
    </row>
    <row r="10" spans="1:15" ht="39.950000000000003" customHeight="1">
      <c r="A10" s="188" t="s">
        <v>473</v>
      </c>
      <c r="B10" s="188"/>
      <c r="C10" s="188"/>
      <c r="D10" s="188"/>
      <c r="E10" s="188"/>
      <c r="F10" s="188"/>
      <c r="G10" s="188"/>
      <c r="H10" s="188"/>
      <c r="I10" s="188"/>
      <c r="J10" s="188"/>
      <c r="K10" s="188"/>
    </row>
    <row r="11" spans="1:15" s="9" customFormat="1">
      <c r="B11" s="13"/>
      <c r="C11" s="7"/>
      <c r="D11" s="12"/>
      <c r="H11" s="11"/>
      <c r="J11" s="11"/>
      <c r="L11" s="7"/>
    </row>
  </sheetData>
  <sortState ref="A3:K16">
    <sortCondition ref="B3"/>
  </sortState>
  <mergeCells count="1">
    <mergeCell ref="A10:K10"/>
  </mergeCells>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zoomScale="90" zoomScaleNormal="90" workbookViewId="0">
      <pane ySplit="2" topLeftCell="A3" activePane="bottomLeft" state="frozen"/>
      <selection activeCell="M114" sqref="M114"/>
      <selection pane="bottomLeft" activeCell="G15" sqref="G15"/>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474</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9" thickBot="1">
      <c r="A3" s="25">
        <v>1</v>
      </c>
      <c r="B3" s="35" t="s">
        <v>537</v>
      </c>
      <c r="C3" s="116" t="s">
        <v>361</v>
      </c>
      <c r="D3" s="33"/>
      <c r="E3" s="19">
        <v>1</v>
      </c>
      <c r="F3" s="19" t="s">
        <v>12</v>
      </c>
      <c r="G3" s="34"/>
      <c r="H3" s="20"/>
      <c r="I3" s="21"/>
      <c r="J3" s="117"/>
      <c r="K3" s="19" t="s">
        <v>50</v>
      </c>
      <c r="L3" s="17"/>
      <c r="M3" s="1"/>
    </row>
    <row r="4" spans="1:13" ht="39" thickBot="1">
      <c r="A4" s="25">
        <v>2</v>
      </c>
      <c r="B4" s="35" t="s">
        <v>360</v>
      </c>
      <c r="C4" s="36" t="s">
        <v>362</v>
      </c>
      <c r="D4" s="33"/>
      <c r="E4" s="19">
        <v>1</v>
      </c>
      <c r="F4" s="19" t="s">
        <v>12</v>
      </c>
      <c r="G4" s="34"/>
      <c r="H4" s="20"/>
      <c r="I4" s="21"/>
      <c r="J4" s="117"/>
      <c r="K4" s="19" t="s">
        <v>50</v>
      </c>
      <c r="L4" s="17"/>
      <c r="M4" s="1"/>
    </row>
    <row r="5" spans="1:13" ht="16.5" thickBot="1">
      <c r="A5" s="22"/>
      <c r="B5" s="23"/>
      <c r="C5" s="58" t="s">
        <v>10</v>
      </c>
      <c r="D5" s="59"/>
      <c r="E5" s="57"/>
      <c r="F5" s="57"/>
      <c r="G5" s="66"/>
      <c r="H5" s="56"/>
      <c r="I5" s="57"/>
      <c r="J5" s="56"/>
      <c r="K5" s="22"/>
      <c r="L5" s="3"/>
      <c r="M5"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pane ySplit="2" topLeftCell="A3" activePane="bottomLeft" state="frozen"/>
      <selection activeCell="M114" sqref="M114"/>
      <selection pane="bottomLeft" activeCell="D3" sqref="D3"/>
    </sheetView>
  </sheetViews>
  <sheetFormatPr defaultRowHeight="14.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12" customWidth="1"/>
    <col min="12" max="12" width="9" style="2"/>
  </cols>
  <sheetData>
    <row r="1" spans="1:13" ht="16.5" thickBot="1">
      <c r="A1" s="26" t="s">
        <v>62</v>
      </c>
      <c r="B1" s="4"/>
      <c r="C1" s="15"/>
      <c r="D1" s="16"/>
      <c r="E1" s="5"/>
      <c r="F1" s="5"/>
      <c r="G1" s="5"/>
      <c r="H1" s="10"/>
      <c r="I1" s="6"/>
      <c r="J1" s="10"/>
      <c r="K1" s="5"/>
    </row>
    <row r="2" spans="1:13" ht="36.75" thickBot="1">
      <c r="A2" s="8" t="s">
        <v>5</v>
      </c>
      <c r="B2" s="8" t="s">
        <v>0</v>
      </c>
      <c r="C2" s="8" t="s">
        <v>1</v>
      </c>
      <c r="D2" s="79" t="s">
        <v>235</v>
      </c>
      <c r="E2" s="8" t="s">
        <v>2</v>
      </c>
      <c r="F2" s="8" t="s">
        <v>3</v>
      </c>
      <c r="G2" s="8" t="s">
        <v>8</v>
      </c>
      <c r="H2" s="8" t="s">
        <v>6</v>
      </c>
      <c r="I2" s="8" t="s">
        <v>4</v>
      </c>
      <c r="J2" s="8" t="s">
        <v>7</v>
      </c>
      <c r="K2" s="8" t="s">
        <v>9</v>
      </c>
    </row>
    <row r="3" spans="1:13" ht="102.75" thickBot="1">
      <c r="A3" s="25">
        <v>1</v>
      </c>
      <c r="B3" s="174" t="s">
        <v>55</v>
      </c>
      <c r="C3" s="175" t="s">
        <v>56</v>
      </c>
      <c r="D3" s="176"/>
      <c r="E3" s="177">
        <v>1</v>
      </c>
      <c r="F3" s="177" t="s">
        <v>57</v>
      </c>
      <c r="G3" s="178"/>
      <c r="H3" s="20"/>
      <c r="I3" s="21"/>
      <c r="J3" s="20"/>
      <c r="K3" s="40" t="s">
        <v>19</v>
      </c>
      <c r="L3" s="17"/>
      <c r="M3" s="1"/>
    </row>
    <row r="4" spans="1:13" ht="99.95" customHeight="1" thickBot="1">
      <c r="A4" s="25">
        <v>2</v>
      </c>
      <c r="B4" s="118" t="s">
        <v>58</v>
      </c>
      <c r="C4" s="124" t="s">
        <v>563</v>
      </c>
      <c r="D4" s="146"/>
      <c r="E4" s="147">
        <v>1200</v>
      </c>
      <c r="F4" s="147" t="s">
        <v>12</v>
      </c>
      <c r="G4" s="148"/>
      <c r="H4" s="20"/>
      <c r="I4" s="21"/>
      <c r="J4" s="20"/>
      <c r="K4" s="19" t="s">
        <v>51</v>
      </c>
      <c r="L4" s="17"/>
      <c r="M4" s="1"/>
    </row>
    <row r="5" spans="1:13" ht="99.95" customHeight="1" thickBot="1">
      <c r="A5" s="25">
        <v>3</v>
      </c>
      <c r="B5" s="118" t="s">
        <v>58</v>
      </c>
      <c r="C5" s="124" t="s">
        <v>562</v>
      </c>
      <c r="D5" s="146"/>
      <c r="E5" s="147">
        <v>3000</v>
      </c>
      <c r="F5" s="147" t="s">
        <v>12</v>
      </c>
      <c r="G5" s="148"/>
      <c r="H5" s="20"/>
      <c r="I5" s="21"/>
      <c r="J5" s="20"/>
      <c r="K5" s="19" t="s">
        <v>51</v>
      </c>
      <c r="L5" s="17"/>
      <c r="M5" s="1"/>
    </row>
    <row r="6" spans="1:13" ht="99.95" customHeight="1" thickBot="1">
      <c r="A6" s="25">
        <v>4</v>
      </c>
      <c r="B6" s="118" t="s">
        <v>58</v>
      </c>
      <c r="C6" s="124" t="s">
        <v>560</v>
      </c>
      <c r="D6" s="146"/>
      <c r="E6" s="147">
        <v>600</v>
      </c>
      <c r="F6" s="147" t="s">
        <v>12</v>
      </c>
      <c r="G6" s="148"/>
      <c r="H6" s="20"/>
      <c r="I6" s="21"/>
      <c r="J6" s="20"/>
      <c r="K6" s="19" t="s">
        <v>51</v>
      </c>
      <c r="L6" s="17"/>
      <c r="M6" s="1"/>
    </row>
    <row r="7" spans="1:13" ht="99.95" customHeight="1" thickBot="1">
      <c r="A7" s="25">
        <v>5</v>
      </c>
      <c r="B7" s="118" t="s">
        <v>59</v>
      </c>
      <c r="C7" s="124" t="s">
        <v>561</v>
      </c>
      <c r="D7" s="146"/>
      <c r="E7" s="147">
        <v>4800</v>
      </c>
      <c r="F7" s="147" t="s">
        <v>12</v>
      </c>
      <c r="G7" s="148"/>
      <c r="H7" s="20"/>
      <c r="I7" s="21"/>
      <c r="J7" s="20"/>
      <c r="K7" s="19" t="s">
        <v>51</v>
      </c>
      <c r="L7" s="17"/>
      <c r="M7" s="1"/>
    </row>
    <row r="8" spans="1:13" s="7" customFormat="1" ht="99.95" customHeight="1" thickBot="1">
      <c r="A8" s="25">
        <v>6</v>
      </c>
      <c r="B8" s="118" t="s">
        <v>61</v>
      </c>
      <c r="C8" s="124" t="s">
        <v>515</v>
      </c>
      <c r="D8" s="33"/>
      <c r="E8" s="147">
        <v>1</v>
      </c>
      <c r="F8" s="147" t="s">
        <v>57</v>
      </c>
      <c r="G8" s="135"/>
      <c r="H8" s="20"/>
      <c r="I8" s="21"/>
      <c r="J8" s="20"/>
      <c r="K8" s="19" t="s">
        <v>48</v>
      </c>
      <c r="L8" s="42"/>
      <c r="M8" s="78"/>
    </row>
    <row r="9" spans="1:13" s="7" customFormat="1" ht="45" customHeight="1" thickBot="1">
      <c r="A9" s="25">
        <v>7</v>
      </c>
      <c r="B9" s="118" t="s">
        <v>243</v>
      </c>
      <c r="C9" s="124" t="s">
        <v>244</v>
      </c>
      <c r="D9" s="146"/>
      <c r="E9" s="147">
        <v>2</v>
      </c>
      <c r="F9" s="147" t="s">
        <v>12</v>
      </c>
      <c r="G9" s="148"/>
      <c r="H9" s="20"/>
      <c r="I9" s="21"/>
      <c r="J9" s="20"/>
      <c r="K9" s="179" t="s">
        <v>20</v>
      </c>
      <c r="L9" s="42"/>
      <c r="M9" s="78"/>
    </row>
    <row r="10" spans="1:13" ht="16.5" thickBot="1">
      <c r="A10" s="22"/>
      <c r="B10" s="23"/>
      <c r="C10" s="58" t="s">
        <v>10</v>
      </c>
      <c r="D10" s="59"/>
      <c r="E10" s="60"/>
      <c r="F10" s="60"/>
      <c r="G10" s="61"/>
      <c r="H10" s="62"/>
      <c r="I10" s="60"/>
      <c r="J10" s="62"/>
      <c r="K10" s="28"/>
      <c r="L10" s="3"/>
      <c r="M10" s="1"/>
    </row>
  </sheetData>
  <sortState ref="A3:K13">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110" zoomScaleNormal="110" workbookViewId="0">
      <pane ySplit="2" topLeftCell="A45"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
  </cols>
  <sheetData>
    <row r="1" spans="1:12" ht="16.5" thickBot="1">
      <c r="A1" s="26" t="s">
        <v>103</v>
      </c>
      <c r="B1" s="4"/>
      <c r="C1" s="15"/>
      <c r="D1" s="16"/>
      <c r="E1" s="5"/>
      <c r="F1" s="5"/>
      <c r="G1" s="5"/>
      <c r="H1" s="10"/>
      <c r="I1" s="6"/>
      <c r="J1" s="10"/>
      <c r="K1" s="5"/>
    </row>
    <row r="2" spans="1:12" ht="36.75" thickBot="1">
      <c r="A2" s="8" t="s">
        <v>5</v>
      </c>
      <c r="B2" s="8" t="s">
        <v>0</v>
      </c>
      <c r="C2" s="8" t="s">
        <v>1</v>
      </c>
      <c r="D2" s="79" t="s">
        <v>235</v>
      </c>
      <c r="E2" s="8" t="s">
        <v>2</v>
      </c>
      <c r="F2" s="8" t="s">
        <v>3</v>
      </c>
      <c r="G2" s="8" t="s">
        <v>8</v>
      </c>
      <c r="H2" s="8" t="s">
        <v>17</v>
      </c>
      <c r="I2" s="8" t="s">
        <v>4</v>
      </c>
      <c r="J2" s="8" t="s">
        <v>18</v>
      </c>
      <c r="K2" s="8" t="s">
        <v>16</v>
      </c>
    </row>
    <row r="3" spans="1:12" ht="77.25" thickBot="1">
      <c r="A3" s="25">
        <v>1</v>
      </c>
      <c r="B3" s="108" t="s">
        <v>423</v>
      </c>
      <c r="C3" s="139" t="s">
        <v>352</v>
      </c>
      <c r="D3" s="110"/>
      <c r="E3" s="140">
        <v>1</v>
      </c>
      <c r="F3" s="140" t="s">
        <v>12</v>
      </c>
      <c r="G3" s="141"/>
      <c r="H3" s="20"/>
      <c r="I3" s="39"/>
      <c r="J3" s="20"/>
      <c r="K3" s="140" t="s">
        <v>47</v>
      </c>
      <c r="L3" s="78"/>
    </row>
    <row r="4" spans="1:12" ht="30" customHeight="1" thickBot="1">
      <c r="A4" s="25">
        <v>2</v>
      </c>
      <c r="B4" s="108" t="s">
        <v>424</v>
      </c>
      <c r="C4" s="139" t="s">
        <v>63</v>
      </c>
      <c r="D4" s="110"/>
      <c r="E4" s="140">
        <v>1</v>
      </c>
      <c r="F4" s="140" t="s">
        <v>12</v>
      </c>
      <c r="G4" s="141"/>
      <c r="H4" s="20"/>
      <c r="I4" s="39"/>
      <c r="J4" s="20"/>
      <c r="K4" s="140" t="s">
        <v>47</v>
      </c>
      <c r="L4" s="78"/>
    </row>
    <row r="5" spans="1:12" ht="115.5" thickBot="1">
      <c r="A5" s="25">
        <v>3</v>
      </c>
      <c r="B5" s="108" t="s">
        <v>64</v>
      </c>
      <c r="C5" s="109" t="s">
        <v>65</v>
      </c>
      <c r="D5" s="110"/>
      <c r="E5" s="172">
        <v>70</v>
      </c>
      <c r="F5" s="172" t="s">
        <v>224</v>
      </c>
      <c r="G5" s="173"/>
      <c r="H5" s="20"/>
      <c r="I5" s="39"/>
      <c r="J5" s="20"/>
      <c r="K5" s="140" t="s">
        <v>47</v>
      </c>
      <c r="L5" s="78"/>
    </row>
    <row r="6" spans="1:12" ht="69.95" customHeight="1" thickBot="1">
      <c r="A6" s="25">
        <v>4</v>
      </c>
      <c r="B6" s="108" t="s">
        <v>64</v>
      </c>
      <c r="C6" s="109" t="s">
        <v>66</v>
      </c>
      <c r="D6" s="110"/>
      <c r="E6" s="172">
        <v>30</v>
      </c>
      <c r="F6" s="172" t="s">
        <v>490</v>
      </c>
      <c r="G6" s="173"/>
      <c r="H6" s="20"/>
      <c r="I6" s="39"/>
      <c r="J6" s="20"/>
      <c r="K6" s="134" t="s">
        <v>47</v>
      </c>
      <c r="L6" s="107"/>
    </row>
    <row r="7" spans="1:12" ht="102.75" thickBot="1">
      <c r="A7" s="25">
        <v>5</v>
      </c>
      <c r="B7" s="108" t="s">
        <v>67</v>
      </c>
      <c r="C7" s="109" t="s">
        <v>68</v>
      </c>
      <c r="D7" s="110"/>
      <c r="E7" s="172">
        <v>8</v>
      </c>
      <c r="F7" s="172" t="s">
        <v>224</v>
      </c>
      <c r="G7" s="173"/>
      <c r="H7" s="20"/>
      <c r="I7" s="39"/>
      <c r="J7" s="20"/>
      <c r="K7" s="140" t="s">
        <v>47</v>
      </c>
      <c r="L7" s="107"/>
    </row>
    <row r="8" spans="1:12" ht="84.95" customHeight="1" thickBot="1">
      <c r="A8" s="25">
        <v>6</v>
      </c>
      <c r="B8" s="108" t="s">
        <v>69</v>
      </c>
      <c r="C8" s="109" t="s">
        <v>491</v>
      </c>
      <c r="D8" s="110"/>
      <c r="E8" s="172">
        <v>8</v>
      </c>
      <c r="F8" s="172" t="s">
        <v>224</v>
      </c>
      <c r="G8" s="173"/>
      <c r="H8" s="20"/>
      <c r="I8" s="39"/>
      <c r="J8" s="20"/>
      <c r="K8" s="134" t="s">
        <v>47</v>
      </c>
      <c r="L8" s="78"/>
    </row>
    <row r="9" spans="1:12" ht="166.5" thickBot="1">
      <c r="A9" s="25">
        <v>7</v>
      </c>
      <c r="B9" s="35" t="s">
        <v>536</v>
      </c>
      <c r="C9" s="165" t="s">
        <v>535</v>
      </c>
      <c r="D9" s="33"/>
      <c r="E9" s="21">
        <v>5</v>
      </c>
      <c r="F9" s="19" t="s">
        <v>489</v>
      </c>
      <c r="G9" s="34"/>
      <c r="H9" s="20"/>
      <c r="I9" s="39"/>
      <c r="J9" s="20"/>
      <c r="K9" s="19" t="s">
        <v>70</v>
      </c>
      <c r="L9" s="78"/>
    </row>
    <row r="10" spans="1:12" ht="77.25" thickBot="1">
      <c r="A10" s="25">
        <v>8</v>
      </c>
      <c r="B10" s="108" t="s">
        <v>404</v>
      </c>
      <c r="C10" s="109" t="s">
        <v>71</v>
      </c>
      <c r="D10" s="110"/>
      <c r="E10" s="172">
        <v>2</v>
      </c>
      <c r="F10" s="170" t="s">
        <v>12</v>
      </c>
      <c r="G10" s="173"/>
      <c r="H10" s="20"/>
      <c r="I10" s="39"/>
      <c r="J10" s="20"/>
      <c r="K10" s="140" t="s">
        <v>47</v>
      </c>
      <c r="L10" s="78"/>
    </row>
    <row r="11" spans="1:12" ht="64.5" thickBot="1">
      <c r="A11" s="25">
        <v>9</v>
      </c>
      <c r="B11" s="108" t="s">
        <v>72</v>
      </c>
      <c r="C11" s="109" t="s">
        <v>73</v>
      </c>
      <c r="D11" s="110"/>
      <c r="E11" s="172">
        <v>2</v>
      </c>
      <c r="F11" s="172" t="s">
        <v>488</v>
      </c>
      <c r="G11" s="173"/>
      <c r="H11" s="20"/>
      <c r="I11" s="39"/>
      <c r="J11" s="20"/>
      <c r="K11" s="134" t="s">
        <v>47</v>
      </c>
      <c r="L11" s="78"/>
    </row>
    <row r="12" spans="1:12" ht="60" customHeight="1" thickBot="1">
      <c r="A12" s="25">
        <v>10</v>
      </c>
      <c r="B12" s="108" t="s">
        <v>72</v>
      </c>
      <c r="C12" s="109" t="s">
        <v>74</v>
      </c>
      <c r="D12" s="110"/>
      <c r="E12" s="172">
        <v>1</v>
      </c>
      <c r="F12" s="172" t="s">
        <v>488</v>
      </c>
      <c r="G12" s="173"/>
      <c r="H12" s="20"/>
      <c r="I12" s="39"/>
      <c r="J12" s="20"/>
      <c r="K12" s="140" t="s">
        <v>47</v>
      </c>
      <c r="L12" s="78"/>
    </row>
    <row r="13" spans="1:12" ht="69.95" customHeight="1" thickBot="1">
      <c r="A13" s="25">
        <v>11</v>
      </c>
      <c r="B13" s="108" t="s">
        <v>234</v>
      </c>
      <c r="C13" s="109" t="s">
        <v>75</v>
      </c>
      <c r="D13" s="110"/>
      <c r="E13" s="172">
        <v>1</v>
      </c>
      <c r="F13" s="170" t="s">
        <v>12</v>
      </c>
      <c r="G13" s="173"/>
      <c r="H13" s="20"/>
      <c r="I13" s="39"/>
      <c r="J13" s="20"/>
      <c r="K13" s="140" t="s">
        <v>47</v>
      </c>
      <c r="L13" s="78"/>
    </row>
    <row r="14" spans="1:12" ht="64.5" thickBot="1">
      <c r="A14" s="25">
        <v>12</v>
      </c>
      <c r="B14" s="108" t="s">
        <v>76</v>
      </c>
      <c r="C14" s="109" t="s">
        <v>492</v>
      </c>
      <c r="D14" s="110"/>
      <c r="E14" s="172">
        <v>70</v>
      </c>
      <c r="F14" s="170" t="s">
        <v>41</v>
      </c>
      <c r="G14" s="173"/>
      <c r="H14" s="20"/>
      <c r="I14" s="39"/>
      <c r="J14" s="20"/>
      <c r="K14" s="134" t="s">
        <v>47</v>
      </c>
      <c r="L14" s="78"/>
    </row>
    <row r="15" spans="1:12" ht="51.75" thickBot="1">
      <c r="A15" s="25">
        <v>13</v>
      </c>
      <c r="B15" s="108" t="s">
        <v>425</v>
      </c>
      <c r="C15" s="139" t="s">
        <v>77</v>
      </c>
      <c r="D15" s="110"/>
      <c r="E15" s="140">
        <v>2</v>
      </c>
      <c r="F15" s="140" t="s">
        <v>483</v>
      </c>
      <c r="G15" s="141"/>
      <c r="H15" s="20"/>
      <c r="I15" s="39"/>
      <c r="J15" s="20"/>
      <c r="K15" s="134" t="s">
        <v>47</v>
      </c>
      <c r="L15" s="78"/>
    </row>
    <row r="16" spans="1:12" ht="45" customHeight="1" thickBot="1">
      <c r="A16" s="25">
        <v>14</v>
      </c>
      <c r="B16" s="111" t="s">
        <v>78</v>
      </c>
      <c r="C16" s="113" t="s">
        <v>79</v>
      </c>
      <c r="D16" s="110"/>
      <c r="E16" s="170">
        <v>4</v>
      </c>
      <c r="F16" s="170" t="s">
        <v>12</v>
      </c>
      <c r="G16" s="173"/>
      <c r="H16" s="20"/>
      <c r="I16" s="39"/>
      <c r="J16" s="20"/>
      <c r="K16" s="134" t="s">
        <v>47</v>
      </c>
      <c r="L16" s="78"/>
    </row>
    <row r="17" spans="1:17" ht="35.1" customHeight="1" thickBot="1">
      <c r="A17" s="25">
        <v>15</v>
      </c>
      <c r="B17" s="108" t="s">
        <v>405</v>
      </c>
      <c r="C17" s="109" t="s">
        <v>406</v>
      </c>
      <c r="D17" s="110"/>
      <c r="E17" s="172">
        <v>3</v>
      </c>
      <c r="F17" s="170" t="s">
        <v>12</v>
      </c>
      <c r="G17" s="173"/>
      <c r="H17" s="20"/>
      <c r="I17" s="39"/>
      <c r="J17" s="20"/>
      <c r="K17" s="140" t="s">
        <v>47</v>
      </c>
      <c r="L17" s="78"/>
    </row>
    <row r="18" spans="1:17" ht="54.95" customHeight="1" thickBot="1">
      <c r="A18" s="25">
        <v>16</v>
      </c>
      <c r="B18" s="108" t="s">
        <v>349</v>
      </c>
      <c r="C18" s="109" t="s">
        <v>350</v>
      </c>
      <c r="D18" s="110"/>
      <c r="E18" s="172">
        <v>1</v>
      </c>
      <c r="F18" s="170" t="s">
        <v>12</v>
      </c>
      <c r="G18" s="173"/>
      <c r="H18" s="20"/>
      <c r="I18" s="39"/>
      <c r="J18" s="20"/>
      <c r="K18" s="134" t="s">
        <v>47</v>
      </c>
      <c r="L18" s="78"/>
    </row>
    <row r="19" spans="1:17" ht="64.5" thickBot="1">
      <c r="A19" s="25">
        <v>17</v>
      </c>
      <c r="B19" s="108" t="s">
        <v>475</v>
      </c>
      <c r="C19" s="109" t="s">
        <v>517</v>
      </c>
      <c r="D19" s="110"/>
      <c r="E19" s="172">
        <v>1</v>
      </c>
      <c r="F19" s="170" t="s">
        <v>39</v>
      </c>
      <c r="G19" s="173"/>
      <c r="H19" s="20"/>
      <c r="I19" s="39"/>
      <c r="J19" s="20"/>
      <c r="K19" s="140" t="s">
        <v>47</v>
      </c>
      <c r="L19" s="90"/>
    </row>
    <row r="20" spans="1:17" ht="64.5" thickBot="1">
      <c r="A20" s="25">
        <v>18</v>
      </c>
      <c r="B20" s="108" t="s">
        <v>475</v>
      </c>
      <c r="C20" s="109" t="s">
        <v>518</v>
      </c>
      <c r="D20" s="110"/>
      <c r="E20" s="172">
        <v>1</v>
      </c>
      <c r="F20" s="170" t="s">
        <v>39</v>
      </c>
      <c r="G20" s="173"/>
      <c r="H20" s="20"/>
      <c r="I20" s="39"/>
      <c r="J20" s="20"/>
      <c r="K20" s="134" t="s">
        <v>47</v>
      </c>
      <c r="L20" s="90"/>
    </row>
    <row r="21" spans="1:17" ht="45" customHeight="1" thickBot="1">
      <c r="A21" s="25">
        <v>19</v>
      </c>
      <c r="B21" s="111" t="s">
        <v>80</v>
      </c>
      <c r="C21" s="112" t="s">
        <v>493</v>
      </c>
      <c r="D21" s="132"/>
      <c r="E21" s="134">
        <v>4</v>
      </c>
      <c r="F21" s="134" t="s">
        <v>224</v>
      </c>
      <c r="G21" s="135"/>
      <c r="H21" s="20"/>
      <c r="I21" s="39"/>
      <c r="J21" s="20"/>
      <c r="K21" s="40" t="s">
        <v>47</v>
      </c>
      <c r="L21" s="90"/>
    </row>
    <row r="22" spans="1:17" ht="77.25" thickBot="1">
      <c r="A22" s="25">
        <v>20</v>
      </c>
      <c r="B22" s="126" t="s">
        <v>81</v>
      </c>
      <c r="C22" s="112" t="s">
        <v>565</v>
      </c>
      <c r="D22" s="110"/>
      <c r="E22" s="140">
        <v>1</v>
      </c>
      <c r="F22" s="140" t="s">
        <v>12</v>
      </c>
      <c r="G22" s="141"/>
      <c r="H22" s="20"/>
      <c r="I22" s="39"/>
      <c r="J22" s="20"/>
      <c r="K22" s="134" t="s">
        <v>47</v>
      </c>
      <c r="L22" s="90"/>
    </row>
    <row r="23" spans="1:17" ht="77.25" thickBot="1">
      <c r="A23" s="25">
        <v>21</v>
      </c>
      <c r="B23" s="126" t="s">
        <v>81</v>
      </c>
      <c r="C23" s="112" t="s">
        <v>566</v>
      </c>
      <c r="D23" s="110"/>
      <c r="E23" s="140">
        <v>1</v>
      </c>
      <c r="F23" s="140" t="s">
        <v>12</v>
      </c>
      <c r="G23" s="141"/>
      <c r="H23" s="20"/>
      <c r="I23" s="39"/>
      <c r="J23" s="20"/>
      <c r="K23" s="140" t="s">
        <v>47</v>
      </c>
      <c r="L23" s="90"/>
    </row>
    <row r="24" spans="1:17" ht="69.95" customHeight="1" thickBot="1">
      <c r="A24" s="25">
        <v>22</v>
      </c>
      <c r="B24" s="126" t="s">
        <v>81</v>
      </c>
      <c r="C24" s="112" t="s">
        <v>568</v>
      </c>
      <c r="D24" s="110"/>
      <c r="E24" s="134">
        <v>1</v>
      </c>
      <c r="F24" s="172" t="s">
        <v>487</v>
      </c>
      <c r="G24" s="141"/>
      <c r="H24" s="20"/>
      <c r="I24" s="39"/>
      <c r="J24" s="20"/>
      <c r="K24" s="134" t="s">
        <v>47</v>
      </c>
      <c r="L24" s="90"/>
    </row>
    <row r="25" spans="1:17" ht="69.95" customHeight="1" thickBot="1">
      <c r="A25" s="25">
        <v>23</v>
      </c>
      <c r="B25" s="126" t="s">
        <v>81</v>
      </c>
      <c r="C25" s="112" t="s">
        <v>569</v>
      </c>
      <c r="D25" s="110"/>
      <c r="E25" s="140">
        <v>1</v>
      </c>
      <c r="F25" s="140" t="s">
        <v>12</v>
      </c>
      <c r="G25" s="141"/>
      <c r="H25" s="20"/>
      <c r="I25" s="39"/>
      <c r="J25" s="20"/>
      <c r="K25" s="140" t="s">
        <v>47</v>
      </c>
      <c r="L25" s="90"/>
    </row>
    <row r="26" spans="1:17" ht="69.95" customHeight="1" thickBot="1">
      <c r="A26" s="25">
        <v>24</v>
      </c>
      <c r="B26" s="126" t="s">
        <v>81</v>
      </c>
      <c r="C26" s="112" t="s">
        <v>570</v>
      </c>
      <c r="D26" s="110"/>
      <c r="E26" s="134">
        <v>1</v>
      </c>
      <c r="F26" s="140" t="s">
        <v>12</v>
      </c>
      <c r="G26" s="141"/>
      <c r="H26" s="20"/>
      <c r="I26" s="39"/>
      <c r="J26" s="20"/>
      <c r="K26" s="134" t="s">
        <v>47</v>
      </c>
      <c r="L26" s="90"/>
    </row>
    <row r="27" spans="1:17" ht="69.95" customHeight="1" thickBot="1">
      <c r="A27" s="25">
        <v>25</v>
      </c>
      <c r="B27" s="126" t="s">
        <v>81</v>
      </c>
      <c r="C27" s="112" t="s">
        <v>571</v>
      </c>
      <c r="D27" s="110"/>
      <c r="E27" s="134">
        <v>1</v>
      </c>
      <c r="F27" s="140" t="s">
        <v>12</v>
      </c>
      <c r="G27" s="141"/>
      <c r="H27" s="20"/>
      <c r="I27" s="39"/>
      <c r="J27" s="20"/>
      <c r="K27" s="140" t="s">
        <v>47</v>
      </c>
      <c r="L27" s="90"/>
    </row>
    <row r="28" spans="1:17" ht="69.95" customHeight="1" thickBot="1">
      <c r="A28" s="25">
        <v>26</v>
      </c>
      <c r="B28" s="126" t="s">
        <v>81</v>
      </c>
      <c r="C28" s="112" t="s">
        <v>572</v>
      </c>
      <c r="D28" s="110"/>
      <c r="E28" s="134">
        <v>1</v>
      </c>
      <c r="F28" s="140" t="s">
        <v>12</v>
      </c>
      <c r="G28" s="141"/>
      <c r="H28" s="20"/>
      <c r="I28" s="39"/>
      <c r="J28" s="20"/>
      <c r="K28" s="134" t="s">
        <v>47</v>
      </c>
      <c r="L28" s="90"/>
      <c r="Q28" s="54"/>
    </row>
    <row r="29" spans="1:17" ht="69.95" customHeight="1" thickBot="1">
      <c r="A29" s="25">
        <v>27</v>
      </c>
      <c r="B29" s="126" t="s">
        <v>81</v>
      </c>
      <c r="C29" s="112" t="s">
        <v>573</v>
      </c>
      <c r="D29" s="110"/>
      <c r="E29" s="134">
        <v>1</v>
      </c>
      <c r="F29" s="140" t="s">
        <v>12</v>
      </c>
      <c r="G29" s="141"/>
      <c r="H29" s="20"/>
      <c r="I29" s="39"/>
      <c r="J29" s="20"/>
      <c r="K29" s="140" t="s">
        <v>47</v>
      </c>
      <c r="L29" s="90"/>
    </row>
    <row r="30" spans="1:17" ht="102.75" thickBot="1">
      <c r="A30" s="25">
        <v>28</v>
      </c>
      <c r="B30" s="126" t="s">
        <v>81</v>
      </c>
      <c r="C30" s="112" t="s">
        <v>574</v>
      </c>
      <c r="D30" s="110"/>
      <c r="E30" s="134">
        <v>2</v>
      </c>
      <c r="F30" s="172" t="s">
        <v>487</v>
      </c>
      <c r="G30" s="141"/>
      <c r="H30" s="20"/>
      <c r="I30" s="39"/>
      <c r="J30" s="20"/>
      <c r="K30" s="134" t="s">
        <v>47</v>
      </c>
      <c r="L30" s="90"/>
    </row>
    <row r="31" spans="1:17" ht="102.75" thickBot="1">
      <c r="A31" s="25">
        <v>29</v>
      </c>
      <c r="B31" s="126" t="s">
        <v>81</v>
      </c>
      <c r="C31" s="112" t="s">
        <v>567</v>
      </c>
      <c r="D31" s="110"/>
      <c r="E31" s="134">
        <v>3</v>
      </c>
      <c r="F31" s="140" t="s">
        <v>12</v>
      </c>
      <c r="G31" s="141"/>
      <c r="H31" s="20"/>
      <c r="I31" s="39"/>
      <c r="J31" s="20"/>
      <c r="K31" s="140" t="s">
        <v>47</v>
      </c>
      <c r="L31" s="90"/>
    </row>
    <row r="32" spans="1:17" ht="102.75" thickBot="1">
      <c r="A32" s="25">
        <v>30</v>
      </c>
      <c r="B32" s="126" t="s">
        <v>81</v>
      </c>
      <c r="C32" s="109" t="s">
        <v>82</v>
      </c>
      <c r="D32" s="110"/>
      <c r="E32" s="172">
        <v>2</v>
      </c>
      <c r="F32" s="172" t="s">
        <v>487</v>
      </c>
      <c r="G32" s="173"/>
      <c r="H32" s="20"/>
      <c r="I32" s="39"/>
      <c r="J32" s="20"/>
      <c r="K32" s="134" t="s">
        <v>47</v>
      </c>
      <c r="L32" s="90"/>
    </row>
    <row r="33" spans="1:12" ht="102.75" thickBot="1">
      <c r="A33" s="25">
        <v>31</v>
      </c>
      <c r="B33" s="126" t="s">
        <v>81</v>
      </c>
      <c r="C33" s="109" t="s">
        <v>83</v>
      </c>
      <c r="D33" s="110"/>
      <c r="E33" s="172">
        <v>3</v>
      </c>
      <c r="F33" s="172" t="s">
        <v>487</v>
      </c>
      <c r="G33" s="173"/>
      <c r="H33" s="20"/>
      <c r="I33" s="39"/>
      <c r="J33" s="20"/>
      <c r="K33" s="140" t="s">
        <v>47</v>
      </c>
      <c r="L33" s="90"/>
    </row>
    <row r="34" spans="1:12" ht="102.75" thickBot="1">
      <c r="A34" s="25">
        <v>32</v>
      </c>
      <c r="B34" s="126" t="s">
        <v>81</v>
      </c>
      <c r="C34" s="109" t="s">
        <v>84</v>
      </c>
      <c r="D34" s="110"/>
      <c r="E34" s="172">
        <v>2</v>
      </c>
      <c r="F34" s="172" t="s">
        <v>12</v>
      </c>
      <c r="G34" s="173"/>
      <c r="H34" s="20"/>
      <c r="I34" s="39"/>
      <c r="J34" s="20"/>
      <c r="K34" s="134" t="s">
        <v>47</v>
      </c>
      <c r="L34" s="90"/>
    </row>
    <row r="35" spans="1:12" ht="102.75" thickBot="1">
      <c r="A35" s="25">
        <v>33</v>
      </c>
      <c r="B35" s="126" t="s">
        <v>81</v>
      </c>
      <c r="C35" s="109" t="s">
        <v>85</v>
      </c>
      <c r="D35" s="110"/>
      <c r="E35" s="172">
        <v>3</v>
      </c>
      <c r="F35" s="170" t="s">
        <v>12</v>
      </c>
      <c r="G35" s="173"/>
      <c r="H35" s="20"/>
      <c r="I35" s="39"/>
      <c r="J35" s="20"/>
      <c r="K35" s="140" t="s">
        <v>47</v>
      </c>
      <c r="L35" s="90"/>
    </row>
    <row r="36" spans="1:12" ht="30" customHeight="1" thickBot="1">
      <c r="A36" s="25">
        <v>34</v>
      </c>
      <c r="B36" s="108" t="s">
        <v>86</v>
      </c>
      <c r="C36" s="139" t="s">
        <v>351</v>
      </c>
      <c r="D36" s="110"/>
      <c r="E36" s="140">
        <v>1</v>
      </c>
      <c r="F36" s="134" t="s">
        <v>486</v>
      </c>
      <c r="G36" s="141"/>
      <c r="H36" s="20"/>
      <c r="I36" s="39"/>
      <c r="J36" s="20"/>
      <c r="K36" s="134" t="s">
        <v>47</v>
      </c>
      <c r="L36" s="90"/>
    </row>
    <row r="37" spans="1:12" ht="69.95" customHeight="1" thickBot="1">
      <c r="A37" s="25">
        <v>35</v>
      </c>
      <c r="B37" s="108" t="s">
        <v>87</v>
      </c>
      <c r="C37" s="109" t="s">
        <v>88</v>
      </c>
      <c r="D37" s="110"/>
      <c r="E37" s="172">
        <v>1</v>
      </c>
      <c r="F37" s="172" t="s">
        <v>485</v>
      </c>
      <c r="G37" s="173"/>
      <c r="H37" s="20"/>
      <c r="I37" s="39"/>
      <c r="J37" s="20"/>
      <c r="K37" s="134" t="s">
        <v>47</v>
      </c>
      <c r="L37" s="90"/>
    </row>
    <row r="38" spans="1:12" ht="84.95" customHeight="1" thickBot="1">
      <c r="A38" s="25">
        <v>36</v>
      </c>
      <c r="B38" s="108" t="s">
        <v>87</v>
      </c>
      <c r="C38" s="109" t="s">
        <v>89</v>
      </c>
      <c r="D38" s="110"/>
      <c r="E38" s="172">
        <v>1</v>
      </c>
      <c r="F38" s="172" t="s">
        <v>485</v>
      </c>
      <c r="G38" s="173"/>
      <c r="H38" s="20"/>
      <c r="I38" s="39"/>
      <c r="J38" s="20"/>
      <c r="K38" s="134" t="s">
        <v>47</v>
      </c>
      <c r="L38" s="90"/>
    </row>
    <row r="39" spans="1:12" ht="84.95" customHeight="1" thickBot="1">
      <c r="A39" s="25">
        <v>37</v>
      </c>
      <c r="B39" s="108" t="s">
        <v>476</v>
      </c>
      <c r="C39" s="109" t="s">
        <v>477</v>
      </c>
      <c r="D39" s="110"/>
      <c r="E39" s="172">
        <v>2</v>
      </c>
      <c r="F39" s="172" t="s">
        <v>485</v>
      </c>
      <c r="G39" s="173"/>
      <c r="H39" s="20"/>
      <c r="I39" s="39"/>
      <c r="J39" s="20"/>
      <c r="K39" s="134" t="s">
        <v>47</v>
      </c>
      <c r="L39" s="90"/>
    </row>
    <row r="40" spans="1:12" ht="45" customHeight="1" thickBot="1">
      <c r="A40" s="25">
        <v>38</v>
      </c>
      <c r="B40" s="108" t="s">
        <v>90</v>
      </c>
      <c r="C40" s="108" t="s">
        <v>91</v>
      </c>
      <c r="D40" s="110"/>
      <c r="E40" s="172">
        <v>1</v>
      </c>
      <c r="F40" s="172" t="s">
        <v>131</v>
      </c>
      <c r="G40" s="173"/>
      <c r="H40" s="20"/>
      <c r="I40" s="39"/>
      <c r="J40" s="20"/>
      <c r="K40" s="140" t="s">
        <v>47</v>
      </c>
      <c r="L40" s="90"/>
    </row>
    <row r="41" spans="1:12" ht="90" thickBot="1">
      <c r="A41" s="25">
        <v>39</v>
      </c>
      <c r="B41" s="108" t="s">
        <v>92</v>
      </c>
      <c r="C41" s="109" t="s">
        <v>93</v>
      </c>
      <c r="D41" s="110"/>
      <c r="E41" s="172">
        <v>1</v>
      </c>
      <c r="F41" s="134" t="s">
        <v>226</v>
      </c>
      <c r="G41" s="173"/>
      <c r="H41" s="20"/>
      <c r="I41" s="39"/>
      <c r="J41" s="20"/>
      <c r="K41" s="134" t="s">
        <v>47</v>
      </c>
      <c r="L41" s="90"/>
    </row>
    <row r="42" spans="1:12" ht="77.25" thickBot="1">
      <c r="A42" s="25">
        <v>40</v>
      </c>
      <c r="B42" s="108" t="s">
        <v>92</v>
      </c>
      <c r="C42" s="109" t="s">
        <v>94</v>
      </c>
      <c r="D42" s="110"/>
      <c r="E42" s="172">
        <v>1</v>
      </c>
      <c r="F42" s="134" t="s">
        <v>226</v>
      </c>
      <c r="G42" s="173"/>
      <c r="H42" s="20"/>
      <c r="I42" s="39"/>
      <c r="J42" s="20"/>
      <c r="K42" s="140" t="s">
        <v>47</v>
      </c>
      <c r="L42" s="90"/>
    </row>
    <row r="43" spans="1:12" ht="90" thickBot="1">
      <c r="A43" s="25">
        <v>41</v>
      </c>
      <c r="B43" s="108" t="s">
        <v>95</v>
      </c>
      <c r="C43" s="139" t="s">
        <v>519</v>
      </c>
      <c r="D43" s="110"/>
      <c r="E43" s="140">
        <v>2</v>
      </c>
      <c r="F43" s="134" t="s">
        <v>226</v>
      </c>
      <c r="G43" s="141"/>
      <c r="H43" s="20"/>
      <c r="I43" s="39"/>
      <c r="J43" s="20"/>
      <c r="K43" s="140" t="s">
        <v>47</v>
      </c>
      <c r="L43" s="90"/>
    </row>
    <row r="44" spans="1:12" ht="90" thickBot="1">
      <c r="A44" s="25">
        <v>42</v>
      </c>
      <c r="B44" s="108" t="s">
        <v>95</v>
      </c>
      <c r="C44" s="139" t="s">
        <v>520</v>
      </c>
      <c r="D44" s="110"/>
      <c r="E44" s="140">
        <v>3</v>
      </c>
      <c r="F44" s="140" t="s">
        <v>12</v>
      </c>
      <c r="G44" s="141"/>
      <c r="H44" s="20"/>
      <c r="I44" s="39"/>
      <c r="J44" s="20"/>
      <c r="K44" s="134" t="s">
        <v>47</v>
      </c>
      <c r="L44" s="90"/>
    </row>
    <row r="45" spans="1:12" ht="84.95" customHeight="1" thickBot="1">
      <c r="A45" s="25">
        <v>43</v>
      </c>
      <c r="B45" s="108" t="s">
        <v>95</v>
      </c>
      <c r="C45" s="139" t="s">
        <v>521</v>
      </c>
      <c r="D45" s="110"/>
      <c r="E45" s="140">
        <v>2</v>
      </c>
      <c r="F45" s="140" t="s">
        <v>12</v>
      </c>
      <c r="G45" s="141"/>
      <c r="H45" s="20"/>
      <c r="I45" s="39"/>
      <c r="J45" s="20"/>
      <c r="K45" s="140" t="s">
        <v>47</v>
      </c>
      <c r="L45" s="90"/>
    </row>
    <row r="46" spans="1:12" ht="54.95" customHeight="1" thickBot="1">
      <c r="A46" s="25">
        <v>44</v>
      </c>
      <c r="B46" s="108" t="s">
        <v>96</v>
      </c>
      <c r="C46" s="113" t="s">
        <v>494</v>
      </c>
      <c r="D46" s="110"/>
      <c r="E46" s="170">
        <v>90</v>
      </c>
      <c r="F46" s="172" t="s">
        <v>484</v>
      </c>
      <c r="G46" s="173"/>
      <c r="H46" s="20"/>
      <c r="I46" s="39"/>
      <c r="J46" s="20"/>
      <c r="K46" s="140" t="s">
        <v>47</v>
      </c>
      <c r="L46" s="90"/>
    </row>
    <row r="47" spans="1:12" ht="30" customHeight="1" thickBot="1">
      <c r="A47" s="25">
        <v>45</v>
      </c>
      <c r="B47" s="111" t="s">
        <v>97</v>
      </c>
      <c r="C47" s="109" t="s">
        <v>98</v>
      </c>
      <c r="D47" s="110"/>
      <c r="E47" s="172">
        <v>6</v>
      </c>
      <c r="F47" s="170" t="s">
        <v>12</v>
      </c>
      <c r="G47" s="173"/>
      <c r="H47" s="20"/>
      <c r="I47" s="39"/>
      <c r="J47" s="20"/>
      <c r="K47" s="140" t="s">
        <v>47</v>
      </c>
      <c r="L47" s="90"/>
    </row>
    <row r="48" spans="1:12" ht="45" customHeight="1" thickBot="1">
      <c r="A48" s="25">
        <v>46</v>
      </c>
      <c r="B48" s="139" t="s">
        <v>99</v>
      </c>
      <c r="C48" s="139" t="s">
        <v>100</v>
      </c>
      <c r="D48" s="110"/>
      <c r="E48" s="140">
        <v>1</v>
      </c>
      <c r="F48" s="134" t="s">
        <v>224</v>
      </c>
      <c r="G48" s="141"/>
      <c r="H48" s="20"/>
      <c r="I48" s="39"/>
      <c r="J48" s="20"/>
      <c r="K48" s="134" t="s">
        <v>47</v>
      </c>
      <c r="L48" s="90"/>
    </row>
    <row r="49" spans="1:12" ht="102.75" thickBot="1">
      <c r="A49" s="25">
        <v>47</v>
      </c>
      <c r="B49" s="108" t="s">
        <v>101</v>
      </c>
      <c r="C49" s="109" t="s">
        <v>102</v>
      </c>
      <c r="D49" s="110"/>
      <c r="E49" s="172">
        <v>1</v>
      </c>
      <c r="F49" s="170" t="s">
        <v>12</v>
      </c>
      <c r="G49" s="173"/>
      <c r="H49" s="20"/>
      <c r="I49" s="39"/>
      <c r="J49" s="20"/>
      <c r="K49" s="140" t="s">
        <v>47</v>
      </c>
      <c r="L49" s="90"/>
    </row>
    <row r="50" spans="1:12" ht="16.5" thickBot="1">
      <c r="A50" s="100"/>
      <c r="B50" s="101"/>
      <c r="C50" s="102" t="s">
        <v>10</v>
      </c>
      <c r="D50" s="103"/>
      <c r="E50" s="104"/>
      <c r="F50" s="104"/>
      <c r="G50" s="105"/>
      <c r="H50" s="106"/>
      <c r="I50" s="104"/>
      <c r="J50" s="106"/>
      <c r="K50" s="100"/>
      <c r="L50" s="78"/>
    </row>
    <row r="52" spans="1:12" ht="15.75">
      <c r="A52" s="83"/>
    </row>
  </sheetData>
  <sortState ref="A3:L52">
    <sortCondition ref="B15"/>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242</v>
      </c>
      <c r="B1" s="88"/>
      <c r="C1" s="89"/>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95.1" customHeight="1" thickBot="1">
      <c r="A3" s="25">
        <v>1</v>
      </c>
      <c r="B3" s="108" t="s">
        <v>426</v>
      </c>
      <c r="C3" s="139" t="s">
        <v>345</v>
      </c>
      <c r="D3" s="110"/>
      <c r="E3" s="170">
        <v>1</v>
      </c>
      <c r="F3" s="170" t="s">
        <v>12</v>
      </c>
      <c r="G3" s="171"/>
      <c r="H3" s="20"/>
      <c r="I3" s="39"/>
      <c r="J3" s="20"/>
      <c r="K3" s="134" t="s">
        <v>47</v>
      </c>
      <c r="L3" s="17"/>
      <c r="M3" s="1"/>
    </row>
    <row r="4" spans="1:13" ht="120" customHeight="1" thickBot="1">
      <c r="A4" s="25">
        <v>2</v>
      </c>
      <c r="B4" s="108" t="s">
        <v>104</v>
      </c>
      <c r="C4" s="109" t="s">
        <v>105</v>
      </c>
      <c r="D4" s="110"/>
      <c r="E4" s="172">
        <v>1</v>
      </c>
      <c r="F4" s="170" t="s">
        <v>12</v>
      </c>
      <c r="G4" s="173"/>
      <c r="H4" s="20"/>
      <c r="I4" s="39"/>
      <c r="J4" s="20"/>
      <c r="K4" s="140" t="s">
        <v>47</v>
      </c>
      <c r="L4" s="17"/>
      <c r="M4" s="1"/>
    </row>
    <row r="5" spans="1:13" ht="80.099999999999994" customHeight="1" thickBot="1">
      <c r="A5" s="25">
        <v>3</v>
      </c>
      <c r="B5" s="108" t="s">
        <v>427</v>
      </c>
      <c r="C5" s="109" t="s">
        <v>346</v>
      </c>
      <c r="D5" s="110"/>
      <c r="E5" s="172">
        <v>1</v>
      </c>
      <c r="F5" s="170" t="s">
        <v>12</v>
      </c>
      <c r="G5" s="173"/>
      <c r="H5" s="20"/>
      <c r="I5" s="39"/>
      <c r="J5" s="20"/>
      <c r="K5" s="134" t="s">
        <v>47</v>
      </c>
      <c r="L5" s="17"/>
      <c r="M5" s="1"/>
    </row>
    <row r="6" spans="1:13" ht="69.95" customHeight="1" thickBot="1">
      <c r="A6" s="25">
        <v>4</v>
      </c>
      <c r="B6" s="108" t="s">
        <v>516</v>
      </c>
      <c r="C6" s="109" t="s">
        <v>347</v>
      </c>
      <c r="D6" s="110"/>
      <c r="E6" s="172">
        <v>1</v>
      </c>
      <c r="F6" s="170" t="s">
        <v>12</v>
      </c>
      <c r="G6" s="173"/>
      <c r="H6" s="20"/>
      <c r="I6" s="39"/>
      <c r="J6" s="20"/>
      <c r="K6" s="134" t="s">
        <v>47</v>
      </c>
      <c r="L6" s="17"/>
      <c r="M6" s="1"/>
    </row>
    <row r="7" spans="1:13" ht="69.95" customHeight="1" thickBot="1">
      <c r="A7" s="25">
        <v>5</v>
      </c>
      <c r="B7" s="108" t="s">
        <v>428</v>
      </c>
      <c r="C7" s="109" t="s">
        <v>348</v>
      </c>
      <c r="D7" s="110"/>
      <c r="E7" s="172">
        <v>1</v>
      </c>
      <c r="F7" s="170" t="s">
        <v>12</v>
      </c>
      <c r="G7" s="173"/>
      <c r="H7" s="20"/>
      <c r="I7" s="39"/>
      <c r="J7" s="20"/>
      <c r="K7" s="140" t="s">
        <v>47</v>
      </c>
      <c r="L7" s="17"/>
      <c r="M7" s="1"/>
    </row>
    <row r="8" spans="1:13" ht="16.5" thickBot="1">
      <c r="A8" s="22"/>
      <c r="B8" s="23"/>
      <c r="C8" s="58" t="s">
        <v>10</v>
      </c>
      <c r="D8" s="59"/>
      <c r="E8" s="60"/>
      <c r="F8" s="60"/>
      <c r="G8" s="61"/>
      <c r="H8" s="62"/>
      <c r="I8" s="60"/>
      <c r="J8" s="62"/>
      <c r="K8" s="22"/>
      <c r="L8" s="3"/>
      <c r="M8"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90" zoomScaleNormal="90" workbookViewId="0">
      <pane ySplit="2" topLeftCell="A6" activePane="bottomLeft" state="frozen"/>
      <selection activeCell="M114" sqref="M114"/>
      <selection pane="bottomLeft"/>
    </sheetView>
  </sheetViews>
  <sheetFormatPr defaultRowHeight="18"/>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92"/>
  </cols>
  <sheetData>
    <row r="1" spans="1:13" ht="18.75" thickBot="1">
      <c r="A1" s="26" t="s">
        <v>107</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204.75" thickBot="1">
      <c r="A3" s="25">
        <v>1</v>
      </c>
      <c r="B3" s="35" t="s">
        <v>106</v>
      </c>
      <c r="C3" s="36" t="s">
        <v>236</v>
      </c>
      <c r="D3" s="33"/>
      <c r="E3" s="19">
        <v>1</v>
      </c>
      <c r="F3" s="19" t="s">
        <v>108</v>
      </c>
      <c r="G3" s="34"/>
      <c r="H3" s="20"/>
      <c r="I3" s="21"/>
      <c r="J3" s="20"/>
      <c r="K3" s="19" t="s">
        <v>109</v>
      </c>
      <c r="L3" s="93"/>
      <c r="M3" s="1"/>
    </row>
    <row r="4" spans="1:13" ht="204.75" thickBot="1">
      <c r="A4" s="25">
        <v>2</v>
      </c>
      <c r="B4" s="35" t="s">
        <v>106</v>
      </c>
      <c r="C4" s="36" t="s">
        <v>237</v>
      </c>
      <c r="D4" s="167"/>
      <c r="E4" s="168">
        <v>1</v>
      </c>
      <c r="F4" s="19" t="s">
        <v>108</v>
      </c>
      <c r="G4" s="169"/>
      <c r="H4" s="20"/>
      <c r="I4" s="21"/>
      <c r="J4" s="20"/>
      <c r="K4" s="19" t="s">
        <v>109</v>
      </c>
      <c r="L4" s="93"/>
      <c r="M4" s="1"/>
    </row>
    <row r="5" spans="1:13" ht="204.75" thickBot="1">
      <c r="A5" s="25">
        <v>3</v>
      </c>
      <c r="B5" s="35" t="s">
        <v>110</v>
      </c>
      <c r="C5" s="36" t="s">
        <v>238</v>
      </c>
      <c r="D5" s="33"/>
      <c r="E5" s="19">
        <v>1</v>
      </c>
      <c r="F5" s="19" t="s">
        <v>108</v>
      </c>
      <c r="G5" s="34"/>
      <c r="H5" s="20"/>
      <c r="I5" s="21"/>
      <c r="J5" s="20"/>
      <c r="K5" s="19" t="s">
        <v>109</v>
      </c>
      <c r="L5" s="93"/>
      <c r="M5" s="1"/>
    </row>
    <row r="6" spans="1:13" ht="166.5" thickBot="1">
      <c r="A6" s="25">
        <v>4</v>
      </c>
      <c r="B6" s="35" t="s">
        <v>111</v>
      </c>
      <c r="C6" s="36" t="s">
        <v>252</v>
      </c>
      <c r="D6" s="33"/>
      <c r="E6" s="19">
        <v>5</v>
      </c>
      <c r="F6" s="19" t="s">
        <v>112</v>
      </c>
      <c r="G6" s="34"/>
      <c r="H6" s="20"/>
      <c r="I6" s="21"/>
      <c r="J6" s="20"/>
      <c r="K6" s="19" t="s">
        <v>113</v>
      </c>
      <c r="L6" s="93"/>
      <c r="M6" s="1"/>
    </row>
    <row r="7" spans="1:13" ht="166.5" thickBot="1">
      <c r="A7" s="25">
        <v>5</v>
      </c>
      <c r="B7" s="35" t="s">
        <v>111</v>
      </c>
      <c r="C7" s="36" t="s">
        <v>253</v>
      </c>
      <c r="D7" s="33"/>
      <c r="E7" s="19">
        <v>5</v>
      </c>
      <c r="F7" s="19" t="s">
        <v>112</v>
      </c>
      <c r="G7" s="34"/>
      <c r="H7" s="20"/>
      <c r="I7" s="21"/>
      <c r="J7" s="20"/>
      <c r="K7" s="19" t="s">
        <v>113</v>
      </c>
      <c r="L7" s="93"/>
      <c r="M7" s="1"/>
    </row>
    <row r="8" spans="1:13" ht="166.5" thickBot="1">
      <c r="A8" s="25">
        <v>6</v>
      </c>
      <c r="B8" s="35" t="s">
        <v>111</v>
      </c>
      <c r="C8" s="36" t="s">
        <v>239</v>
      </c>
      <c r="D8" s="33"/>
      <c r="E8" s="19">
        <v>5</v>
      </c>
      <c r="F8" s="19" t="s">
        <v>114</v>
      </c>
      <c r="G8" s="169"/>
      <c r="H8" s="20"/>
      <c r="I8" s="21"/>
      <c r="J8" s="20"/>
      <c r="K8" s="19" t="s">
        <v>113</v>
      </c>
      <c r="L8" s="93"/>
      <c r="M8" s="1"/>
    </row>
    <row r="9" spans="1:13" ht="90" thickBot="1">
      <c r="A9" s="25">
        <v>7</v>
      </c>
      <c r="B9" s="137" t="s">
        <v>111</v>
      </c>
      <c r="C9" s="124" t="s">
        <v>397</v>
      </c>
      <c r="D9" s="33"/>
      <c r="E9" s="19">
        <v>2</v>
      </c>
      <c r="F9" s="19" t="s">
        <v>398</v>
      </c>
      <c r="G9" s="34"/>
      <c r="H9" s="20"/>
      <c r="I9" s="21"/>
      <c r="J9" s="20"/>
      <c r="K9" s="19" t="s">
        <v>20</v>
      </c>
      <c r="L9" s="93"/>
      <c r="M9" s="1"/>
    </row>
    <row r="10" spans="1:13" ht="51.75" thickBot="1">
      <c r="A10" s="25">
        <v>8</v>
      </c>
      <c r="B10" s="35" t="s">
        <v>479</v>
      </c>
      <c r="C10" s="112" t="s">
        <v>514</v>
      </c>
      <c r="D10" s="33"/>
      <c r="E10" s="21">
        <v>2</v>
      </c>
      <c r="F10" s="19" t="s">
        <v>480</v>
      </c>
      <c r="G10" s="115"/>
      <c r="H10" s="20"/>
      <c r="I10" s="21"/>
      <c r="J10" s="20"/>
      <c r="K10" s="19" t="s">
        <v>113</v>
      </c>
      <c r="L10" s="93"/>
      <c r="M10" s="1"/>
    </row>
    <row r="11" spans="1:13" ht="51.75" thickBot="1">
      <c r="A11" s="25">
        <v>9</v>
      </c>
      <c r="B11" s="118" t="s">
        <v>394</v>
      </c>
      <c r="C11" s="36" t="s">
        <v>395</v>
      </c>
      <c r="D11" s="33"/>
      <c r="E11" s="19">
        <v>1</v>
      </c>
      <c r="F11" s="19" t="s">
        <v>396</v>
      </c>
      <c r="G11" s="34"/>
      <c r="H11" s="20"/>
      <c r="I11" s="21"/>
      <c r="J11" s="20"/>
      <c r="K11" s="19" t="s">
        <v>20</v>
      </c>
      <c r="L11" s="93"/>
      <c r="M11" s="1"/>
    </row>
    <row r="12" spans="1:13" ht="141" thickBot="1">
      <c r="A12" s="25">
        <v>10</v>
      </c>
      <c r="B12" s="36" t="s">
        <v>116</v>
      </c>
      <c r="C12" s="36" t="s">
        <v>232</v>
      </c>
      <c r="D12" s="33"/>
      <c r="E12" s="19">
        <v>1</v>
      </c>
      <c r="F12" s="19" t="s">
        <v>117</v>
      </c>
      <c r="G12" s="34"/>
      <c r="H12" s="20"/>
      <c r="I12" s="21"/>
      <c r="J12" s="20"/>
      <c r="K12" s="19" t="s">
        <v>113</v>
      </c>
      <c r="L12" s="93"/>
      <c r="M12" s="1"/>
    </row>
    <row r="13" spans="1:13" ht="141" thickBot="1">
      <c r="A13" s="25">
        <v>11</v>
      </c>
      <c r="B13" s="35" t="s">
        <v>116</v>
      </c>
      <c r="C13" s="36" t="s">
        <v>233</v>
      </c>
      <c r="D13" s="33"/>
      <c r="E13" s="21">
        <v>1</v>
      </c>
      <c r="F13" s="19" t="s">
        <v>117</v>
      </c>
      <c r="G13" s="115"/>
      <c r="H13" s="20"/>
      <c r="I13" s="21"/>
      <c r="J13" s="20"/>
      <c r="K13" s="21" t="s">
        <v>109</v>
      </c>
      <c r="L13" s="93"/>
      <c r="M13" s="1"/>
    </row>
    <row r="14" spans="1:13" ht="360.75" thickBot="1">
      <c r="A14" s="25">
        <v>12</v>
      </c>
      <c r="B14" s="35" t="s">
        <v>118</v>
      </c>
      <c r="C14" s="114" t="s">
        <v>247</v>
      </c>
      <c r="D14" s="33"/>
      <c r="E14" s="21">
        <v>6</v>
      </c>
      <c r="F14" s="19" t="s">
        <v>119</v>
      </c>
      <c r="G14" s="115"/>
      <c r="H14" s="20"/>
      <c r="I14" s="21"/>
      <c r="J14" s="20"/>
      <c r="K14" s="19" t="s">
        <v>109</v>
      </c>
      <c r="L14" s="93"/>
      <c r="M14" s="1"/>
    </row>
    <row r="15" spans="1:13" ht="18.75" thickBot="1">
      <c r="A15" s="22"/>
      <c r="B15" s="23"/>
      <c r="C15" s="81" t="s">
        <v>10</v>
      </c>
      <c r="D15" s="59"/>
      <c r="E15" s="57"/>
      <c r="F15" s="57"/>
      <c r="G15" s="66"/>
      <c r="H15" s="56"/>
      <c r="I15" s="57"/>
      <c r="J15" s="56"/>
      <c r="K15" s="22"/>
      <c r="M15" s="1"/>
    </row>
  </sheetData>
  <sortState ref="A3:L16">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SheetLayoutView="129" workbookViewId="0">
      <pane ySplit="2" topLeftCell="A24"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478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77.25" thickBot="1">
      <c r="A3" s="25">
        <v>1</v>
      </c>
      <c r="B3" s="35" t="s">
        <v>294</v>
      </c>
      <c r="C3" s="36" t="s">
        <v>295</v>
      </c>
      <c r="D3" s="33"/>
      <c r="E3" s="19">
        <v>2</v>
      </c>
      <c r="F3" s="19" t="s">
        <v>435</v>
      </c>
      <c r="G3" s="34"/>
      <c r="H3" s="20"/>
      <c r="I3" s="39"/>
      <c r="J3" s="20"/>
      <c r="K3" s="19" t="s">
        <v>50</v>
      </c>
      <c r="L3" s="42"/>
      <c r="M3" s="78"/>
    </row>
    <row r="4" spans="1:13" ht="64.5" thickBot="1">
      <c r="A4" s="25">
        <v>2</v>
      </c>
      <c r="B4" s="35" t="s">
        <v>294</v>
      </c>
      <c r="C4" s="36" t="s">
        <v>296</v>
      </c>
      <c r="D4" s="33"/>
      <c r="E4" s="19">
        <v>1</v>
      </c>
      <c r="F4" s="38" t="s">
        <v>123</v>
      </c>
      <c r="G4" s="34"/>
      <c r="H4" s="20"/>
      <c r="I4" s="39"/>
      <c r="J4" s="20"/>
      <c r="K4" s="19" t="s">
        <v>50</v>
      </c>
      <c r="L4" s="17"/>
      <c r="M4" s="1"/>
    </row>
    <row r="5" spans="1:13" ht="51.75" thickBot="1">
      <c r="A5" s="25">
        <v>3</v>
      </c>
      <c r="B5" s="37" t="s">
        <v>110</v>
      </c>
      <c r="C5" s="36" t="s">
        <v>513</v>
      </c>
      <c r="D5" s="33"/>
      <c r="E5" s="21">
        <v>2</v>
      </c>
      <c r="F5" s="19" t="s">
        <v>60</v>
      </c>
      <c r="G5" s="34"/>
      <c r="H5" s="20"/>
      <c r="I5" s="39"/>
      <c r="J5" s="20"/>
      <c r="K5" s="19" t="s">
        <v>48</v>
      </c>
      <c r="L5" s="17"/>
      <c r="M5" s="1"/>
    </row>
    <row r="6" spans="1:13" ht="102.75" thickBot="1">
      <c r="A6" s="25">
        <v>4</v>
      </c>
      <c r="B6" s="159" t="s">
        <v>110</v>
      </c>
      <c r="C6" s="160" t="s">
        <v>125</v>
      </c>
      <c r="D6" s="161"/>
      <c r="E6" s="162">
        <v>50</v>
      </c>
      <c r="F6" s="162" t="s">
        <v>126</v>
      </c>
      <c r="G6" s="163"/>
      <c r="H6" s="117"/>
      <c r="I6" s="164"/>
      <c r="J6" s="117"/>
      <c r="K6" s="162" t="s">
        <v>113</v>
      </c>
      <c r="L6" s="17"/>
      <c r="M6" s="1"/>
    </row>
    <row r="7" spans="1:13" ht="102.75" thickBot="1">
      <c r="A7" s="25">
        <v>5</v>
      </c>
      <c r="B7" s="37" t="s">
        <v>110</v>
      </c>
      <c r="C7" s="37" t="s">
        <v>122</v>
      </c>
      <c r="D7" s="38"/>
      <c r="E7" s="38">
        <v>8</v>
      </c>
      <c r="F7" s="38" t="s">
        <v>123</v>
      </c>
      <c r="G7" s="133"/>
      <c r="H7" s="20"/>
      <c r="I7" s="39"/>
      <c r="J7" s="20"/>
      <c r="K7" s="19" t="s">
        <v>51</v>
      </c>
      <c r="L7" s="17"/>
      <c r="M7" s="1"/>
    </row>
    <row r="8" spans="1:13" ht="128.25" thickBot="1">
      <c r="A8" s="25">
        <v>6</v>
      </c>
      <c r="B8" s="35" t="s">
        <v>110</v>
      </c>
      <c r="C8" s="165" t="s">
        <v>249</v>
      </c>
      <c r="D8" s="33"/>
      <c r="E8" s="21">
        <v>4</v>
      </c>
      <c r="F8" s="19" t="s">
        <v>433</v>
      </c>
      <c r="G8" s="115"/>
      <c r="H8" s="20"/>
      <c r="I8" s="39"/>
      <c r="J8" s="20"/>
      <c r="K8" s="19" t="s">
        <v>70</v>
      </c>
      <c r="L8" s="17"/>
      <c r="M8" s="1"/>
    </row>
    <row r="9" spans="1:13" ht="115.5" thickBot="1">
      <c r="A9" s="25">
        <v>7</v>
      </c>
      <c r="B9" s="35" t="s">
        <v>110</v>
      </c>
      <c r="C9" s="36" t="s">
        <v>120</v>
      </c>
      <c r="D9" s="33"/>
      <c r="E9" s="19">
        <f>4+4+5+4</f>
        <v>17</v>
      </c>
      <c r="F9" s="19" t="s">
        <v>121</v>
      </c>
      <c r="G9" s="34"/>
      <c r="H9" s="20"/>
      <c r="I9" s="39"/>
      <c r="J9" s="20"/>
      <c r="K9" s="38" t="s">
        <v>430</v>
      </c>
      <c r="L9" s="17"/>
      <c r="M9" s="1"/>
    </row>
    <row r="10" spans="1:13" ht="102.75" thickBot="1">
      <c r="A10" s="25">
        <v>8</v>
      </c>
      <c r="B10" s="35" t="s">
        <v>110</v>
      </c>
      <c r="C10" s="36" t="s">
        <v>434</v>
      </c>
      <c r="D10" s="33"/>
      <c r="E10" s="19">
        <v>2</v>
      </c>
      <c r="F10" s="19" t="s">
        <v>121</v>
      </c>
      <c r="G10" s="34"/>
      <c r="H10" s="20"/>
      <c r="I10" s="39"/>
      <c r="J10" s="20"/>
      <c r="K10" s="19" t="s">
        <v>50</v>
      </c>
      <c r="L10" s="17"/>
      <c r="M10" s="1"/>
    </row>
    <row r="11" spans="1:13" ht="102.75" thickBot="1">
      <c r="A11" s="25">
        <v>9</v>
      </c>
      <c r="B11" s="35" t="s">
        <v>110</v>
      </c>
      <c r="C11" s="36" t="s">
        <v>461</v>
      </c>
      <c r="D11" s="33"/>
      <c r="E11" s="19">
        <v>1</v>
      </c>
      <c r="F11" s="19" t="s">
        <v>459</v>
      </c>
      <c r="G11" s="34"/>
      <c r="H11" s="20"/>
      <c r="I11" s="39"/>
      <c r="J11" s="20"/>
      <c r="K11" s="19" t="s">
        <v>50</v>
      </c>
      <c r="L11" s="17"/>
      <c r="M11" s="1"/>
    </row>
    <row r="12" spans="1:13" ht="102.75" thickBot="1">
      <c r="A12" s="25">
        <v>10</v>
      </c>
      <c r="B12" s="35" t="s">
        <v>110</v>
      </c>
      <c r="C12" s="36" t="s">
        <v>460</v>
      </c>
      <c r="D12" s="33"/>
      <c r="E12" s="19">
        <v>2</v>
      </c>
      <c r="F12" s="19" t="s">
        <v>431</v>
      </c>
      <c r="G12" s="34"/>
      <c r="H12" s="20"/>
      <c r="I12" s="39"/>
      <c r="J12" s="20"/>
      <c r="K12" s="19" t="s">
        <v>50</v>
      </c>
      <c r="L12" s="17"/>
      <c r="M12" s="1"/>
    </row>
    <row r="13" spans="1:13" ht="102.75" thickBot="1">
      <c r="A13" s="25">
        <v>11</v>
      </c>
      <c r="B13" s="35" t="s">
        <v>110</v>
      </c>
      <c r="C13" s="36" t="s">
        <v>293</v>
      </c>
      <c r="D13" s="33"/>
      <c r="E13" s="19">
        <v>1</v>
      </c>
      <c r="F13" s="19" t="s">
        <v>432</v>
      </c>
      <c r="G13" s="34"/>
      <c r="H13" s="20"/>
      <c r="I13" s="39"/>
      <c r="J13" s="20"/>
      <c r="K13" s="19" t="s">
        <v>50</v>
      </c>
      <c r="L13" s="17"/>
      <c r="M13" s="1"/>
    </row>
    <row r="14" spans="1:13" ht="115.5" thickBot="1">
      <c r="A14" s="25">
        <v>12</v>
      </c>
      <c r="B14" s="138" t="s">
        <v>110</v>
      </c>
      <c r="C14" s="36" t="s">
        <v>323</v>
      </c>
      <c r="D14" s="33"/>
      <c r="E14" s="19">
        <v>6</v>
      </c>
      <c r="F14" s="19" t="s">
        <v>223</v>
      </c>
      <c r="G14" s="34"/>
      <c r="H14" s="20"/>
      <c r="I14" s="39"/>
      <c r="J14" s="20"/>
      <c r="K14" s="19" t="s">
        <v>49</v>
      </c>
      <c r="L14" s="17"/>
      <c r="M14" s="1"/>
    </row>
    <row r="15" spans="1:13" ht="102.75" thickBot="1">
      <c r="A15" s="25">
        <v>13</v>
      </c>
      <c r="B15" s="35" t="s">
        <v>110</v>
      </c>
      <c r="C15" s="36" t="s">
        <v>124</v>
      </c>
      <c r="D15" s="33"/>
      <c r="E15" s="19">
        <v>1</v>
      </c>
      <c r="F15" s="19" t="s">
        <v>60</v>
      </c>
      <c r="G15" s="34"/>
      <c r="H15" s="20"/>
      <c r="I15" s="39"/>
      <c r="J15" s="20"/>
      <c r="K15" s="19" t="s">
        <v>50</v>
      </c>
      <c r="L15" s="17"/>
      <c r="M15" s="1"/>
    </row>
    <row r="16" spans="1:13" ht="128.25" thickBot="1">
      <c r="A16" s="25">
        <v>14</v>
      </c>
      <c r="B16" s="151" t="s">
        <v>111</v>
      </c>
      <c r="C16" s="166" t="s">
        <v>559</v>
      </c>
      <c r="D16" s="132"/>
      <c r="E16" s="134">
        <v>10</v>
      </c>
      <c r="F16" s="187" t="s">
        <v>564</v>
      </c>
      <c r="G16" s="135"/>
      <c r="H16" s="20"/>
      <c r="I16" s="39"/>
      <c r="J16" s="20"/>
      <c r="K16" s="40" t="s">
        <v>115</v>
      </c>
      <c r="L16" s="17"/>
      <c r="M16" s="1"/>
    </row>
    <row r="17" spans="1:13" ht="141" thickBot="1">
      <c r="A17" s="25">
        <v>15</v>
      </c>
      <c r="B17" s="137" t="s">
        <v>111</v>
      </c>
      <c r="C17" s="139" t="s">
        <v>401</v>
      </c>
      <c r="D17" s="140"/>
      <c r="E17" s="140">
        <v>1</v>
      </c>
      <c r="F17" s="134" t="s">
        <v>512</v>
      </c>
      <c r="G17" s="141"/>
      <c r="H17" s="20"/>
      <c r="I17" s="21"/>
      <c r="J17" s="20"/>
      <c r="K17" s="134" t="s">
        <v>47</v>
      </c>
      <c r="L17" s="17"/>
      <c r="M17" s="1"/>
    </row>
    <row r="18" spans="1:13" ht="141" thickBot="1">
      <c r="A18" s="25">
        <v>16</v>
      </c>
      <c r="B18" s="137" t="s">
        <v>111</v>
      </c>
      <c r="C18" s="139" t="s">
        <v>402</v>
      </c>
      <c r="D18" s="140"/>
      <c r="E18" s="140">
        <v>1</v>
      </c>
      <c r="F18" s="134" t="s">
        <v>512</v>
      </c>
      <c r="G18" s="141"/>
      <c r="H18" s="20"/>
      <c r="I18" s="21"/>
      <c r="J18" s="20"/>
      <c r="K18" s="140" t="s">
        <v>47</v>
      </c>
      <c r="L18" s="17"/>
      <c r="M18" s="1"/>
    </row>
    <row r="19" spans="1:13" s="7" customFormat="1" ht="51.75" thickBot="1">
      <c r="A19" s="25">
        <v>17</v>
      </c>
      <c r="B19" s="35" t="s">
        <v>286</v>
      </c>
      <c r="C19" s="36" t="s">
        <v>287</v>
      </c>
      <c r="D19" s="33"/>
      <c r="E19" s="19">
        <v>2</v>
      </c>
      <c r="F19" s="19" t="s">
        <v>429</v>
      </c>
      <c r="G19" s="34"/>
      <c r="H19" s="20"/>
      <c r="I19" s="39"/>
      <c r="J19" s="20"/>
      <c r="K19" s="19" t="s">
        <v>51</v>
      </c>
      <c r="L19" s="42"/>
      <c r="M19" s="78"/>
    </row>
    <row r="20" spans="1:13" s="7" customFormat="1" ht="51.75" thickBot="1">
      <c r="A20" s="25">
        <v>18</v>
      </c>
      <c r="B20" s="35" t="s">
        <v>284</v>
      </c>
      <c r="C20" s="36" t="s">
        <v>285</v>
      </c>
      <c r="D20" s="33"/>
      <c r="E20" s="19">
        <v>2</v>
      </c>
      <c r="F20" s="19" t="s">
        <v>12</v>
      </c>
      <c r="G20" s="34"/>
      <c r="H20" s="20"/>
      <c r="I20" s="39"/>
      <c r="J20" s="20"/>
      <c r="K20" s="19" t="s">
        <v>51</v>
      </c>
      <c r="L20" s="42"/>
      <c r="M20" s="78"/>
    </row>
    <row r="21" spans="1:13" s="7" customFormat="1" ht="77.25" thickBot="1">
      <c r="A21" s="25">
        <v>19</v>
      </c>
      <c r="B21" s="35" t="s">
        <v>246</v>
      </c>
      <c r="C21" s="36" t="s">
        <v>416</v>
      </c>
      <c r="D21" s="33"/>
      <c r="E21" s="19">
        <v>2</v>
      </c>
      <c r="F21" s="19" t="s">
        <v>12</v>
      </c>
      <c r="G21" s="34"/>
      <c r="H21" s="20"/>
      <c r="I21" s="39"/>
      <c r="J21" s="20"/>
      <c r="K21" s="19" t="s">
        <v>50</v>
      </c>
      <c r="L21" s="42"/>
      <c r="M21" s="78"/>
    </row>
    <row r="22" spans="1:13" s="7" customFormat="1" ht="77.25" thickBot="1">
      <c r="A22" s="25">
        <v>20</v>
      </c>
      <c r="B22" s="35" t="s">
        <v>246</v>
      </c>
      <c r="C22" s="36" t="s">
        <v>417</v>
      </c>
      <c r="D22" s="33"/>
      <c r="E22" s="19">
        <v>2</v>
      </c>
      <c r="F22" s="25" t="s">
        <v>12</v>
      </c>
      <c r="G22" s="34"/>
      <c r="H22" s="20"/>
      <c r="I22" s="39"/>
      <c r="J22" s="20"/>
      <c r="K22" s="19" t="s">
        <v>50</v>
      </c>
      <c r="L22" s="42"/>
      <c r="M22" s="78"/>
    </row>
    <row r="23" spans="1:13" ht="16.5" thickBot="1">
      <c r="A23" s="22"/>
      <c r="B23" s="23"/>
      <c r="C23" s="58" t="s">
        <v>10</v>
      </c>
      <c r="D23" s="59"/>
      <c r="E23" s="60"/>
      <c r="F23" s="60"/>
      <c r="G23" s="61"/>
      <c r="H23" s="62"/>
      <c r="I23" s="60"/>
      <c r="J23" s="62"/>
      <c r="K23" s="22"/>
      <c r="L23" s="3"/>
      <c r="M23" s="1"/>
    </row>
  </sheetData>
  <sortState ref="A3:K2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437</v>
      </c>
      <c r="B1" s="31"/>
      <c r="C1" s="32"/>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53.75" thickBot="1">
      <c r="A3" s="25">
        <v>1</v>
      </c>
      <c r="B3" s="35" t="s">
        <v>127</v>
      </c>
      <c r="C3" s="36" t="s">
        <v>288</v>
      </c>
      <c r="D3" s="33"/>
      <c r="E3" s="19">
        <v>220</v>
      </c>
      <c r="F3" s="19" t="s">
        <v>12</v>
      </c>
      <c r="G3" s="34"/>
      <c r="H3" s="117"/>
      <c r="I3" s="21"/>
      <c r="J3" s="117"/>
      <c r="K3" s="19" t="s">
        <v>51</v>
      </c>
      <c r="L3" s="17"/>
      <c r="M3" s="1"/>
    </row>
    <row r="4" spans="1:13" ht="128.25" thickBot="1">
      <c r="A4" s="25">
        <v>2</v>
      </c>
      <c r="B4" s="37" t="s">
        <v>127</v>
      </c>
      <c r="C4" s="37" t="s">
        <v>289</v>
      </c>
      <c r="D4" s="33"/>
      <c r="E4" s="19">
        <v>600</v>
      </c>
      <c r="F4" s="19" t="s">
        <v>12</v>
      </c>
      <c r="G4" s="34"/>
      <c r="H4" s="117"/>
      <c r="I4" s="21"/>
      <c r="J4" s="117"/>
      <c r="K4" s="19" t="s">
        <v>51</v>
      </c>
      <c r="L4" s="17"/>
      <c r="M4" s="1"/>
    </row>
    <row r="5" spans="1:13" ht="30" customHeight="1" thickBot="1">
      <c r="A5" s="25">
        <v>3</v>
      </c>
      <c r="B5" s="111" t="s">
        <v>408</v>
      </c>
      <c r="C5" s="112" t="s">
        <v>357</v>
      </c>
      <c r="D5" s="132"/>
      <c r="E5" s="134">
        <v>2</v>
      </c>
      <c r="F5" s="134" t="s">
        <v>12</v>
      </c>
      <c r="G5" s="135"/>
      <c r="H5" s="117"/>
      <c r="I5" s="21"/>
      <c r="J5" s="117"/>
      <c r="K5" s="40" t="s">
        <v>52</v>
      </c>
      <c r="L5" s="17"/>
      <c r="M5" s="1"/>
    </row>
    <row r="6" spans="1:13" ht="30" customHeight="1" thickBot="1">
      <c r="A6" s="25">
        <v>4</v>
      </c>
      <c r="B6" s="111" t="s">
        <v>128</v>
      </c>
      <c r="C6" s="37" t="s">
        <v>481</v>
      </c>
      <c r="D6" s="132"/>
      <c r="E6" s="134">
        <v>1</v>
      </c>
      <c r="F6" s="134" t="s">
        <v>12</v>
      </c>
      <c r="G6" s="135"/>
      <c r="H6" s="117"/>
      <c r="I6" s="21"/>
      <c r="J6" s="117"/>
      <c r="K6" s="40" t="s">
        <v>51</v>
      </c>
      <c r="L6" s="17"/>
      <c r="M6" s="1"/>
    </row>
    <row r="7" spans="1:13" ht="77.25" thickBot="1">
      <c r="A7" s="25">
        <v>5</v>
      </c>
      <c r="B7" s="37" t="s">
        <v>128</v>
      </c>
      <c r="C7" s="37" t="s">
        <v>129</v>
      </c>
      <c r="D7" s="33"/>
      <c r="E7" s="19">
        <v>10</v>
      </c>
      <c r="F7" s="147" t="s">
        <v>12</v>
      </c>
      <c r="G7" s="34"/>
      <c r="H7" s="117"/>
      <c r="I7" s="21"/>
      <c r="J7" s="117"/>
      <c r="K7" s="158" t="s">
        <v>482</v>
      </c>
      <c r="L7" s="17"/>
      <c r="M7" s="1"/>
    </row>
    <row r="8" spans="1:13" ht="30" customHeight="1" thickBot="1">
      <c r="A8" s="25">
        <v>6</v>
      </c>
      <c r="B8" s="35" t="s">
        <v>130</v>
      </c>
      <c r="C8" s="36" t="s">
        <v>254</v>
      </c>
      <c r="D8" s="33"/>
      <c r="E8" s="19">
        <v>2</v>
      </c>
      <c r="F8" s="147" t="s">
        <v>12</v>
      </c>
      <c r="G8" s="41"/>
      <c r="H8" s="117"/>
      <c r="I8" s="21"/>
      <c r="J8" s="117"/>
      <c r="K8" s="19" t="s">
        <v>48</v>
      </c>
      <c r="L8" s="17"/>
      <c r="M8" s="1"/>
    </row>
    <row r="9" spans="1:13" ht="26.25" thickBot="1">
      <c r="A9" s="25">
        <v>7</v>
      </c>
      <c r="B9" s="35" t="s">
        <v>250</v>
      </c>
      <c r="C9" s="119" t="s">
        <v>251</v>
      </c>
      <c r="D9" s="33"/>
      <c r="E9" s="19">
        <v>5</v>
      </c>
      <c r="F9" s="19" t="s">
        <v>119</v>
      </c>
      <c r="G9" s="34"/>
      <c r="H9" s="117"/>
      <c r="I9" s="21"/>
      <c r="J9" s="117"/>
      <c r="K9" s="19" t="s">
        <v>70</v>
      </c>
      <c r="L9" s="17"/>
      <c r="M9" s="1"/>
    </row>
    <row r="10" spans="1:13" ht="64.5" thickBot="1">
      <c r="A10" s="25">
        <v>9</v>
      </c>
      <c r="B10" s="35" t="s">
        <v>263</v>
      </c>
      <c r="C10" s="36" t="s">
        <v>264</v>
      </c>
      <c r="D10" s="33"/>
      <c r="E10" s="19">
        <v>3</v>
      </c>
      <c r="F10" s="19" t="s">
        <v>265</v>
      </c>
      <c r="G10" s="34"/>
      <c r="H10" s="117"/>
      <c r="I10" s="21"/>
      <c r="J10" s="117"/>
      <c r="K10" s="40" t="s">
        <v>19</v>
      </c>
      <c r="L10" s="17"/>
      <c r="M10" s="1"/>
    </row>
    <row r="11" spans="1:13" ht="39" thickBot="1">
      <c r="A11" s="25">
        <v>10</v>
      </c>
      <c r="B11" s="139" t="s">
        <v>403</v>
      </c>
      <c r="C11" s="139" t="s">
        <v>353</v>
      </c>
      <c r="D11" s="140"/>
      <c r="E11" s="140">
        <v>2</v>
      </c>
      <c r="F11" s="140" t="s">
        <v>354</v>
      </c>
      <c r="G11" s="141"/>
      <c r="H11" s="117"/>
      <c r="I11" s="21"/>
      <c r="J11" s="117"/>
      <c r="K11" s="134" t="s">
        <v>47</v>
      </c>
      <c r="L11" s="17"/>
      <c r="M11" s="1"/>
    </row>
    <row r="12" spans="1:13" ht="51.75" thickBot="1">
      <c r="A12" s="25">
        <v>11</v>
      </c>
      <c r="B12" s="35" t="s">
        <v>413</v>
      </c>
      <c r="C12" s="36" t="s">
        <v>414</v>
      </c>
      <c r="D12" s="33"/>
      <c r="E12" s="19">
        <v>1</v>
      </c>
      <c r="F12" s="19" t="s">
        <v>415</v>
      </c>
      <c r="G12" s="34"/>
      <c r="H12" s="117"/>
      <c r="I12" s="21"/>
      <c r="J12" s="117"/>
      <c r="K12" s="40" t="s">
        <v>19</v>
      </c>
      <c r="L12" s="17"/>
      <c r="M12" s="1"/>
    </row>
    <row r="13" spans="1:13" ht="39" thickBot="1">
      <c r="A13" s="25">
        <v>12</v>
      </c>
      <c r="B13" s="35" t="s">
        <v>307</v>
      </c>
      <c r="C13" s="36" t="s">
        <v>308</v>
      </c>
      <c r="D13" s="33"/>
      <c r="E13" s="19">
        <v>1</v>
      </c>
      <c r="F13" s="19" t="s">
        <v>131</v>
      </c>
      <c r="G13" s="34"/>
      <c r="H13" s="117"/>
      <c r="I13" s="21"/>
      <c r="J13" s="117"/>
      <c r="K13" s="19" t="s">
        <v>50</v>
      </c>
      <c r="L13" s="17"/>
      <c r="M13" s="1"/>
    </row>
    <row r="14" spans="1:13" ht="39" thickBot="1">
      <c r="A14" s="25">
        <v>13</v>
      </c>
      <c r="B14" s="35" t="s">
        <v>307</v>
      </c>
      <c r="C14" s="36" t="s">
        <v>309</v>
      </c>
      <c r="D14" s="33"/>
      <c r="E14" s="19">
        <v>1</v>
      </c>
      <c r="F14" s="19" t="s">
        <v>131</v>
      </c>
      <c r="G14" s="34"/>
      <c r="H14" s="117"/>
      <c r="I14" s="21"/>
      <c r="J14" s="117"/>
      <c r="K14" s="19" t="s">
        <v>50</v>
      </c>
      <c r="L14" s="17"/>
      <c r="M14" s="1"/>
    </row>
    <row r="15" spans="1:13" ht="64.5" thickBot="1">
      <c r="A15" s="25">
        <v>14</v>
      </c>
      <c r="B15" s="35" t="s">
        <v>269</v>
      </c>
      <c r="C15" s="36" t="s">
        <v>134</v>
      </c>
      <c r="D15" s="33"/>
      <c r="E15" s="19">
        <v>5</v>
      </c>
      <c r="F15" s="19" t="s">
        <v>131</v>
      </c>
      <c r="G15" s="34"/>
      <c r="H15" s="117"/>
      <c r="I15" s="21"/>
      <c r="J15" s="117"/>
      <c r="K15" s="40" t="s">
        <v>19</v>
      </c>
      <c r="L15" s="17"/>
      <c r="M15" s="1"/>
    </row>
    <row r="16" spans="1:13" ht="64.5" thickBot="1">
      <c r="A16" s="25">
        <v>15</v>
      </c>
      <c r="B16" s="35" t="s">
        <v>269</v>
      </c>
      <c r="C16" s="36" t="s">
        <v>270</v>
      </c>
      <c r="D16" s="33"/>
      <c r="E16" s="19">
        <v>2</v>
      </c>
      <c r="F16" s="19" t="s">
        <v>131</v>
      </c>
      <c r="G16" s="34"/>
      <c r="H16" s="117"/>
      <c r="I16" s="21"/>
      <c r="J16" s="117"/>
      <c r="K16" s="40" t="s">
        <v>19</v>
      </c>
      <c r="L16" s="17"/>
      <c r="M16" s="1"/>
    </row>
    <row r="17" spans="1:13" ht="51.75" thickBot="1">
      <c r="A17" s="25">
        <v>16</v>
      </c>
      <c r="B17" s="35" t="s">
        <v>269</v>
      </c>
      <c r="C17" s="36" t="s">
        <v>271</v>
      </c>
      <c r="D17" s="33"/>
      <c r="E17" s="19">
        <v>10</v>
      </c>
      <c r="F17" s="19" t="s">
        <v>131</v>
      </c>
      <c r="G17" s="34"/>
      <c r="H17" s="117"/>
      <c r="I17" s="21"/>
      <c r="J17" s="117"/>
      <c r="K17" s="38" t="s">
        <v>19</v>
      </c>
      <c r="L17" s="17"/>
      <c r="M17" s="1"/>
    </row>
    <row r="18" spans="1:13" ht="24.95" customHeight="1" thickBot="1">
      <c r="A18" s="25">
        <v>17</v>
      </c>
      <c r="B18" s="111" t="s">
        <v>355</v>
      </c>
      <c r="C18" s="112" t="s">
        <v>356</v>
      </c>
      <c r="D18" s="132"/>
      <c r="E18" s="134">
        <v>2</v>
      </c>
      <c r="F18" s="134" t="s">
        <v>12</v>
      </c>
      <c r="G18" s="135"/>
      <c r="H18" s="117"/>
      <c r="I18" s="21"/>
      <c r="J18" s="117"/>
      <c r="K18" s="40" t="s">
        <v>52</v>
      </c>
      <c r="L18" s="17"/>
      <c r="M18" s="1"/>
    </row>
    <row r="19" spans="1:13" ht="128.25" thickBot="1">
      <c r="A19" s="25">
        <v>18</v>
      </c>
      <c r="B19" s="118" t="s">
        <v>132</v>
      </c>
      <c r="C19" s="36" t="s">
        <v>363</v>
      </c>
      <c r="D19" s="33"/>
      <c r="E19" s="19">
        <v>1</v>
      </c>
      <c r="F19" s="21" t="s">
        <v>30</v>
      </c>
      <c r="G19" s="34"/>
      <c r="H19" s="117"/>
      <c r="I19" s="21"/>
      <c r="J19" s="117"/>
      <c r="K19" s="19" t="s">
        <v>20</v>
      </c>
      <c r="L19" s="30"/>
      <c r="M19" s="1"/>
    </row>
    <row r="20" spans="1:13" ht="77.25" thickBot="1">
      <c r="A20" s="25">
        <v>19</v>
      </c>
      <c r="B20" s="138" t="s">
        <v>326</v>
      </c>
      <c r="C20" s="36" t="s">
        <v>438</v>
      </c>
      <c r="D20" s="33"/>
      <c r="E20" s="19">
        <v>10</v>
      </c>
      <c r="F20" s="19" t="s">
        <v>119</v>
      </c>
      <c r="G20" s="34"/>
      <c r="H20" s="117"/>
      <c r="I20" s="21"/>
      <c r="J20" s="117"/>
      <c r="K20" s="19" t="s">
        <v>49</v>
      </c>
      <c r="L20" s="30"/>
      <c r="M20" s="1"/>
    </row>
    <row r="21" spans="1:13" ht="77.25" thickBot="1">
      <c r="A21" s="25">
        <v>20</v>
      </c>
      <c r="B21" s="138" t="s">
        <v>326</v>
      </c>
      <c r="C21" s="36" t="s">
        <v>439</v>
      </c>
      <c r="D21" s="33"/>
      <c r="E21" s="19">
        <v>10</v>
      </c>
      <c r="F21" s="19" t="s">
        <v>119</v>
      </c>
      <c r="G21" s="34"/>
      <c r="H21" s="117"/>
      <c r="I21" s="21"/>
      <c r="J21" s="117"/>
      <c r="K21" s="19" t="s">
        <v>49</v>
      </c>
      <c r="L21" s="30"/>
      <c r="M21" s="1"/>
    </row>
    <row r="22" spans="1:13" ht="77.25" thickBot="1">
      <c r="A22" s="25">
        <v>21</v>
      </c>
      <c r="B22" s="138" t="s">
        <v>326</v>
      </c>
      <c r="C22" s="36" t="s">
        <v>440</v>
      </c>
      <c r="D22" s="33"/>
      <c r="E22" s="19">
        <v>6</v>
      </c>
      <c r="F22" s="19" t="s">
        <v>119</v>
      </c>
      <c r="G22" s="34"/>
      <c r="H22" s="117"/>
      <c r="I22" s="21"/>
      <c r="J22" s="117"/>
      <c r="K22" s="19" t="s">
        <v>49</v>
      </c>
      <c r="L22" s="17"/>
      <c r="M22" s="1"/>
    </row>
    <row r="23" spans="1:13" ht="179.25" thickBot="1">
      <c r="A23" s="25">
        <v>22</v>
      </c>
      <c r="B23" s="111" t="s">
        <v>373</v>
      </c>
      <c r="C23" s="112" t="s">
        <v>374</v>
      </c>
      <c r="D23" s="132"/>
      <c r="E23" s="134">
        <v>10</v>
      </c>
      <c r="F23" s="134" t="s">
        <v>436</v>
      </c>
      <c r="G23" s="135"/>
      <c r="H23" s="117"/>
      <c r="I23" s="21"/>
      <c r="J23" s="117"/>
      <c r="K23" s="40" t="s">
        <v>115</v>
      </c>
      <c r="L23" s="17"/>
      <c r="M23" s="1"/>
    </row>
    <row r="24" spans="1:13" ht="30" customHeight="1" thickBot="1">
      <c r="A24" s="25">
        <v>23</v>
      </c>
      <c r="B24" s="35" t="s">
        <v>290</v>
      </c>
      <c r="C24" s="36" t="s">
        <v>291</v>
      </c>
      <c r="D24" s="33"/>
      <c r="E24" s="19">
        <v>200</v>
      </c>
      <c r="F24" s="19" t="s">
        <v>133</v>
      </c>
      <c r="G24" s="34"/>
      <c r="H24" s="117"/>
      <c r="I24" s="21"/>
      <c r="J24" s="117"/>
      <c r="K24" s="19" t="s">
        <v>51</v>
      </c>
      <c r="L24" s="17"/>
      <c r="M24" s="1"/>
    </row>
    <row r="25" spans="1:13" ht="179.25" thickBot="1">
      <c r="A25" s="25">
        <v>24</v>
      </c>
      <c r="B25" s="111" t="s">
        <v>375</v>
      </c>
      <c r="C25" s="112" t="s">
        <v>376</v>
      </c>
      <c r="D25" s="132"/>
      <c r="E25" s="134">
        <v>15</v>
      </c>
      <c r="F25" s="134" t="s">
        <v>436</v>
      </c>
      <c r="G25" s="135"/>
      <c r="H25" s="117"/>
      <c r="I25" s="21"/>
      <c r="J25" s="117"/>
      <c r="K25" s="40" t="s">
        <v>115</v>
      </c>
      <c r="L25" s="17"/>
      <c r="M25" s="1"/>
    </row>
    <row r="26" spans="1:13" ht="30" customHeight="1" thickBot="1">
      <c r="A26" s="25">
        <v>25</v>
      </c>
      <c r="B26" s="111" t="s">
        <v>358</v>
      </c>
      <c r="C26" s="112" t="s">
        <v>359</v>
      </c>
      <c r="D26" s="132"/>
      <c r="E26" s="134">
        <v>2</v>
      </c>
      <c r="F26" s="134" t="s">
        <v>12</v>
      </c>
      <c r="G26" s="135"/>
      <c r="H26" s="117"/>
      <c r="I26" s="21"/>
      <c r="J26" s="117"/>
      <c r="K26" s="40" t="s">
        <v>52</v>
      </c>
      <c r="L26" s="17"/>
      <c r="M26" s="1"/>
    </row>
    <row r="27" spans="1:13" ht="16.5" thickBot="1">
      <c r="A27" s="22"/>
      <c r="B27" s="23"/>
      <c r="C27" s="58" t="s">
        <v>10</v>
      </c>
      <c r="D27" s="59"/>
      <c r="E27" s="60"/>
      <c r="F27" s="60"/>
      <c r="G27" s="61"/>
      <c r="H27" s="62"/>
      <c r="I27" s="60"/>
      <c r="J27" s="62"/>
      <c r="K27" s="22"/>
      <c r="L27" s="3"/>
      <c r="M27" s="1"/>
    </row>
  </sheetData>
  <sortState ref="A3:K28">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441</v>
      </c>
      <c r="B1" s="4"/>
      <c r="C1" s="26"/>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35" t="s">
        <v>135</v>
      </c>
      <c r="C3" s="36" t="s">
        <v>443</v>
      </c>
      <c r="D3" s="33"/>
      <c r="E3" s="19">
        <v>26</v>
      </c>
      <c r="F3" s="21" t="s">
        <v>12</v>
      </c>
      <c r="G3" s="34"/>
      <c r="H3" s="20"/>
      <c r="I3" s="39"/>
      <c r="J3" s="20"/>
      <c r="K3" s="19" t="s">
        <v>442</v>
      </c>
      <c r="L3" s="17"/>
      <c r="M3" s="1"/>
    </row>
    <row r="4" spans="1:13" ht="64.5" thickBot="1">
      <c r="A4" s="25">
        <v>2</v>
      </c>
      <c r="B4" s="35" t="s">
        <v>135</v>
      </c>
      <c r="C4" s="36" t="s">
        <v>221</v>
      </c>
      <c r="D4" s="33"/>
      <c r="E4" s="19">
        <v>11</v>
      </c>
      <c r="F4" s="21" t="s">
        <v>12</v>
      </c>
      <c r="G4" s="34"/>
      <c r="H4" s="20"/>
      <c r="I4" s="39"/>
      <c r="J4" s="20"/>
      <c r="K4" s="19" t="s">
        <v>444</v>
      </c>
      <c r="L4" s="17"/>
      <c r="M4" s="1"/>
    </row>
    <row r="5" spans="1:13" ht="77.25" thickBot="1">
      <c r="A5" s="25">
        <v>3</v>
      </c>
      <c r="B5" s="35" t="s">
        <v>135</v>
      </c>
      <c r="C5" s="36" t="s">
        <v>222</v>
      </c>
      <c r="D5" s="33"/>
      <c r="E5" s="19">
        <v>6</v>
      </c>
      <c r="F5" s="21" t="s">
        <v>12</v>
      </c>
      <c r="G5" s="34"/>
      <c r="H5" s="20"/>
      <c r="I5" s="39"/>
      <c r="J5" s="20"/>
      <c r="K5" s="19" t="s">
        <v>48</v>
      </c>
      <c r="L5" s="17"/>
      <c r="M5" s="1"/>
    </row>
    <row r="6" spans="1:13" ht="51.75" thickBot="1">
      <c r="A6" s="25">
        <v>4</v>
      </c>
      <c r="B6" s="35" t="s">
        <v>135</v>
      </c>
      <c r="C6" s="36" t="s">
        <v>278</v>
      </c>
      <c r="D6" s="33"/>
      <c r="E6" s="19">
        <v>4</v>
      </c>
      <c r="F6" s="21" t="s">
        <v>12</v>
      </c>
      <c r="G6" s="34"/>
      <c r="H6" s="20"/>
      <c r="I6" s="39"/>
      <c r="J6" s="20"/>
      <c r="K6" s="19" t="s">
        <v>48</v>
      </c>
      <c r="L6" s="17"/>
      <c r="M6" s="1"/>
    </row>
    <row r="7" spans="1:13" ht="64.5" thickBot="1">
      <c r="A7" s="25">
        <v>7</v>
      </c>
      <c r="B7" s="35" t="s">
        <v>135</v>
      </c>
      <c r="C7" s="137" t="s">
        <v>511</v>
      </c>
      <c r="D7" s="33"/>
      <c r="E7" s="21">
        <v>2</v>
      </c>
      <c r="F7" s="21" t="s">
        <v>30</v>
      </c>
      <c r="G7" s="115"/>
      <c r="H7" s="136"/>
      <c r="I7" s="21"/>
      <c r="J7" s="20"/>
      <c r="K7" s="19" t="s">
        <v>70</v>
      </c>
      <c r="L7" s="17"/>
      <c r="M7" s="1"/>
    </row>
    <row r="8" spans="1:13" ht="39" thickBot="1">
      <c r="A8" s="25">
        <v>8</v>
      </c>
      <c r="B8" s="139" t="s">
        <v>136</v>
      </c>
      <c r="C8" s="139" t="s">
        <v>445</v>
      </c>
      <c r="D8" s="134"/>
      <c r="E8" s="134">
        <v>5</v>
      </c>
      <c r="F8" s="134" t="s">
        <v>12</v>
      </c>
      <c r="G8" s="135"/>
      <c r="H8" s="20"/>
      <c r="I8" s="39"/>
      <c r="J8" s="20"/>
      <c r="K8" s="140" t="s">
        <v>47</v>
      </c>
      <c r="L8" s="17"/>
      <c r="M8" s="1"/>
    </row>
    <row r="9" spans="1:13" ht="16.5" thickBot="1">
      <c r="A9" s="22"/>
      <c r="B9" s="23"/>
      <c r="C9" s="58" t="s">
        <v>10</v>
      </c>
      <c r="D9" s="59"/>
      <c r="E9" s="60"/>
      <c r="F9" s="60"/>
      <c r="G9" s="61"/>
      <c r="H9" s="62"/>
      <c r="I9" s="60"/>
      <c r="J9" s="62"/>
      <c r="K9" s="22"/>
      <c r="L9" s="3"/>
      <c r="M9"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27</vt:i4>
      </vt:variant>
      <vt:variant>
        <vt:lpstr>Zakresy nazwane</vt:lpstr>
      </vt:variant>
      <vt:variant>
        <vt:i4>54</vt:i4>
      </vt:variant>
    </vt:vector>
  </HeadingPairs>
  <TitlesOfParts>
    <vt:vector size="81"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'P1'!Obszar_wydruku</vt:lpstr>
      <vt:lpstr>'P10'!Obszar_wydruku</vt:lpstr>
      <vt:lpstr>'P11'!Obszar_wydruku</vt:lpstr>
      <vt:lpstr>'P12'!Obszar_wydruku</vt:lpstr>
      <vt:lpstr>'P13'!Obszar_wydruku</vt:lpstr>
      <vt:lpstr>'P14'!Obszar_wydruku</vt:lpstr>
      <vt:lpstr>'P15'!Obszar_wydruku</vt:lpstr>
      <vt:lpstr>'P16'!Obszar_wydruku</vt:lpstr>
      <vt:lpstr>'P17'!Obszar_wydruku</vt:lpstr>
      <vt:lpstr>'P18'!Obszar_wydruku</vt:lpstr>
      <vt:lpstr>'P19'!Obszar_wydruku</vt:lpstr>
      <vt:lpstr>'P2'!Obszar_wydruku</vt:lpstr>
      <vt:lpstr>'P20'!Obszar_wydruku</vt:lpstr>
      <vt:lpstr>'P21'!Obszar_wydruku</vt:lpstr>
      <vt:lpstr>'P22'!Obszar_wydruku</vt:lpstr>
      <vt:lpstr>'P23'!Obszar_wydruku</vt:lpstr>
      <vt:lpstr>'P24'!Obszar_wydruku</vt:lpstr>
      <vt:lpstr>'P25'!Obszar_wydruku</vt:lpstr>
      <vt:lpstr>'P26'!Obszar_wydruku</vt:lpstr>
      <vt:lpstr>'P27'!Obszar_wydruku</vt:lpstr>
      <vt:lpstr>'P3'!Obszar_wydruku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'P15'!Tytuły_wydruku</vt:lpstr>
      <vt:lpstr>'P16'!Tytuły_wydruku</vt:lpstr>
      <vt:lpstr>'P17'!Tytuły_wydruku</vt:lpstr>
      <vt:lpstr>'P18'!Tytuły_wydruku</vt:lpstr>
      <vt:lpstr>'P19'!Tytuły_wydruku</vt:lpstr>
      <vt:lpstr>'P2'!Tytuły_wydruku</vt:lpstr>
      <vt:lpstr>'P20'!Tytuły_wydruku</vt:lpstr>
      <vt:lpstr>'P21'!Tytuły_wydruku</vt:lpstr>
      <vt:lpstr>'P22'!Tytuły_wydruku</vt:lpstr>
      <vt:lpstr>'P23'!Tytuły_wydruku</vt:lpstr>
      <vt:lpstr>'P24'!Tytuły_wydruku</vt:lpstr>
      <vt:lpstr>'P25'!Tytuły_wydruku</vt:lpstr>
      <vt:lpstr>'P26'!Tytuły_wydruku</vt:lpstr>
      <vt:lpstr>'P27'!Tytuły_wydruku</vt:lpstr>
      <vt:lpstr>'P3'!Tytuły_wydruku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E.Z.Pikul</dc:creator>
  <cp:lastModifiedBy>Anna Litke</cp:lastModifiedBy>
  <cp:lastPrinted>2019-10-23T09:14:13Z</cp:lastPrinted>
  <dcterms:created xsi:type="dcterms:W3CDTF">2015-12-20T17:32:03Z</dcterms:created>
  <dcterms:modified xsi:type="dcterms:W3CDTF">2019-11-14T11:12:23Z</dcterms:modified>
</cp:coreProperties>
</file>