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PIKUL\AAAAAAAAA\Odczynniki\II tura\"/>
    </mc:Choice>
  </mc:AlternateContent>
  <bookViews>
    <workbookView xWindow="0" yWindow="0" windowWidth="19440" windowHeight="11760" activeTab="6"/>
  </bookViews>
  <sheets>
    <sheet name="P1" sheetId="43" r:id="rId1"/>
    <sheet name="P2" sheetId="32" r:id="rId2"/>
    <sheet name="P3" sheetId="8" r:id="rId3"/>
    <sheet name="P4" sheetId="55" r:id="rId4"/>
    <sheet name="P5" sheetId="56" r:id="rId5"/>
    <sheet name="P6" sheetId="6" r:id="rId6"/>
    <sheet name="P7" sheetId="60" r:id="rId7"/>
    <sheet name="P8" sheetId="61" r:id="rId8"/>
    <sheet name="P9" sheetId="62" r:id="rId9"/>
    <sheet name="P10" sheetId="12" r:id="rId10"/>
    <sheet name="P11" sheetId="63" r:id="rId11"/>
    <sheet name="P12" sheetId="14" r:id="rId12"/>
    <sheet name="P13" sheetId="39" r:id="rId13"/>
    <sheet name="P14" sheetId="50" r:id="rId14"/>
    <sheet name="P15" sheetId="51" r:id="rId15"/>
    <sheet name="P16" sheetId="54" r:id="rId16"/>
  </sheets>
  <definedNames>
    <definedName name="_xlnm.Print_Area" localSheetId="0">'P1'!$A$3:$K$11</definedName>
    <definedName name="_xlnm.Print_Area" localSheetId="9">'P10'!$A$3:$K$11</definedName>
    <definedName name="_xlnm.Print_Area" localSheetId="10">'P11'!$A$3:$K$6</definedName>
    <definedName name="_xlnm.Print_Area" localSheetId="11">'P12'!$A$4:$K$8</definedName>
    <definedName name="_xlnm.Print_Area" localSheetId="12">'P13'!$A$3:$K$6</definedName>
    <definedName name="_xlnm.Print_Area" localSheetId="14">'P15'!$A$1:$K$4</definedName>
    <definedName name="_xlnm.Print_Area" localSheetId="1">'P2'!$A$3:$K$11</definedName>
    <definedName name="_xlnm.Print_Area" localSheetId="2">'P3'!$A$3:$K$9</definedName>
    <definedName name="_xlnm.Print_Area" localSheetId="3">'P4'!$A$3:$K$6</definedName>
    <definedName name="_xlnm.Print_Area" localSheetId="4">'P5'!$A$3:$K$8</definedName>
    <definedName name="_xlnm.Print_Area" localSheetId="5">'P6'!$A$3:$K$15</definedName>
    <definedName name="_xlnm.Print_Area" localSheetId="6">'P7'!$A$3:$K$23</definedName>
    <definedName name="_xlnm.Print_Area" localSheetId="7">'P8'!$A$3:$K$16</definedName>
    <definedName name="_xlnm.Print_Area" localSheetId="8">'P9'!$A$3:$K$33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5">'P16'!$1:$2</definedName>
    <definedName name="_xlnm.Print_Titles" localSheetId="1">'P2'!$1:$2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</workbook>
</file>

<file path=xl/calcChain.xml><?xml version="1.0" encoding="utf-8"?>
<calcChain xmlns="http://schemas.openxmlformats.org/spreadsheetml/2006/main">
  <c r="H22" i="62" l="1"/>
  <c r="J22" i="62" s="1"/>
  <c r="H21" i="62"/>
  <c r="J21" i="62" s="1"/>
  <c r="H23" i="62"/>
  <c r="J23" i="62" s="1"/>
  <c r="H20" i="62"/>
  <c r="J20" i="62" s="1"/>
  <c r="H19" i="62"/>
  <c r="J19" i="62" s="1"/>
  <c r="H18" i="62"/>
  <c r="J18" i="62" s="1"/>
  <c r="H17" i="62"/>
  <c r="J17" i="62" s="1"/>
  <c r="H16" i="62"/>
  <c r="J16" i="62" s="1"/>
  <c r="H15" i="62"/>
  <c r="J15" i="62" s="1"/>
  <c r="H14" i="62"/>
  <c r="J14" i="62" s="1"/>
  <c r="H13" i="62"/>
  <c r="J13" i="62" s="1"/>
  <c r="H12" i="62"/>
  <c r="J12" i="62" s="1"/>
  <c r="H11" i="62"/>
  <c r="J11" i="62" s="1"/>
  <c r="H10" i="62"/>
  <c r="J10" i="62" s="1"/>
  <c r="H9" i="62"/>
  <c r="J9" i="62" s="1"/>
  <c r="H8" i="62"/>
  <c r="J8" i="62" s="1"/>
  <c r="H7" i="62"/>
  <c r="J7" i="62" s="1"/>
  <c r="H6" i="62"/>
  <c r="J6" i="62" s="1"/>
  <c r="H5" i="62"/>
  <c r="J5" i="62" s="1"/>
  <c r="H4" i="62"/>
  <c r="J4" i="62" s="1"/>
  <c r="H3" i="62"/>
  <c r="J3" i="62" s="1"/>
  <c r="H3" i="14" l="1"/>
  <c r="J3" i="14" l="1"/>
</calcChain>
</file>

<file path=xl/sharedStrings.xml><?xml version="1.0" encoding="utf-8"?>
<sst xmlns="http://schemas.openxmlformats.org/spreadsheetml/2006/main" count="844" uniqueCount="359">
  <si>
    <t>KS</t>
  </si>
  <si>
    <t>250 g</t>
  </si>
  <si>
    <t>cz.d.a., okres ważności: minimum 2 lata od daty dostawy, dostarczyć ze świadectwem lub certyfikatem jakości</t>
  </si>
  <si>
    <t>500 g</t>
  </si>
  <si>
    <t>100 g</t>
  </si>
  <si>
    <t>cz.d.a., dostarczyć z certyfikatem jakości, okres ważności: minimum rok od daty dostawy</t>
  </si>
  <si>
    <t>PPP</t>
  </si>
  <si>
    <t>1000 g</t>
  </si>
  <si>
    <t>1 L</t>
  </si>
  <si>
    <t>cz.d.a.; dostarczyc ze świadectwem lub certyfikatem jakości; okres ważności minimum 1 rok od daty dostawy</t>
  </si>
  <si>
    <t>SA</t>
  </si>
  <si>
    <t>cz.d.a. ; dostarczyć ze świadectwem lub certyfikatem jakości;  Okres ważności minimum 1 rok od daty dostawy</t>
  </si>
  <si>
    <t>100g</t>
  </si>
  <si>
    <t xml:space="preserve"> 100 g</t>
  </si>
  <si>
    <t>1 kg</t>
  </si>
  <si>
    <t>25 g</t>
  </si>
  <si>
    <t>25g</t>
  </si>
  <si>
    <t>10 g</t>
  </si>
  <si>
    <t>50g</t>
  </si>
  <si>
    <t>KB</t>
  </si>
  <si>
    <t>dostarczyć ze świadectwem lub certyfikatem jakości;  dostarczyć ze świadectwem wzorcowania GUM lub certyfikatem akredytowanego laboratorium wzorcującego; okres ważności minimum 1 rok od daty dostawy</t>
  </si>
  <si>
    <t>dostarczyć ze świadectwem lub certyfikatem jakości; dostarczyć ze świadectwem wzorcowania GUM lub certyfikatem akredytowanego laboratorium wzorcującego;  okres ważności minimum 1 rok od daty dostawy</t>
  </si>
  <si>
    <t>Wzorzec konduktometryczny ok. 2500 µS/cm w 25°C</t>
  </si>
  <si>
    <t>w butelce CALPACK; okres ważności minimum 1 rok od daty dostawy; dostarczyć ze świadectwem wzorcowania GUM lub certyfikatem akredytowanego laboratorium wzorcującego</t>
  </si>
  <si>
    <t>Standard konduktometryczny  1413 µS/cm ±1% w 25°C</t>
  </si>
  <si>
    <t>Standard konduktometryczny                               84 µS/cm±1% w 25°C</t>
  </si>
  <si>
    <t>ŻU</t>
  </si>
  <si>
    <t>Roztwór buforowy pH 9,00</t>
  </si>
  <si>
    <t>Roztwór buforowy pH 5,00</t>
  </si>
  <si>
    <t>100 mL</t>
  </si>
  <si>
    <t>wartość potencjału utleniająco-redukującego względem elektrody odniesienia Ag/AgCl 3,5 mol/l KCl 600 mV ± 30 mV ;dostarczyć ze świadectwem wzorcowania GUM lub certyfikatem akredytowanego laboratorium wzorcującego ; okres ważności minimum 1 rok od daty dostawy</t>
  </si>
  <si>
    <t>Bufor redox ok. 600 mV</t>
  </si>
  <si>
    <t>Bufor redox ok. 200 mV</t>
  </si>
  <si>
    <t>wartość nominalna wyznaczona w odniesieniu do NIST SRM 187e; w butelce CALPACK; Dostarczyć z certyfikatem z podaną wartością niepewności, w formie pisemnej. Okres ważności minimum 2 lata od daty dostawy.</t>
  </si>
  <si>
    <t>Bufor pH 8.00±0,02</t>
  </si>
  <si>
    <t>Bufor pH 7.00±0,02</t>
  </si>
  <si>
    <t>Bufor pH 6,00 ± 0,02</t>
  </si>
  <si>
    <t>Bufor pH 4,01±0,02</t>
  </si>
  <si>
    <t>Bufor pH 4,01 ± 0,02</t>
  </si>
  <si>
    <t>Bufor pH 10,01 ± 0,02</t>
  </si>
  <si>
    <t>Certyfikat kontroli jakości. Okres ważności min 2 lata od daty dostawy</t>
  </si>
  <si>
    <t xml:space="preserve">Wankomycyna </t>
  </si>
  <si>
    <t>Trietylenoamina</t>
  </si>
  <si>
    <t>Skrobia rozpuszczalna</t>
  </si>
  <si>
    <t xml:space="preserve">Reag.Ph Eur ;  dostarczyć ze świadectwem lub certyfikatem jakości; okres ważności minimum 1 rok od daty dostawy
</t>
  </si>
  <si>
    <t>Sacharoza do biochemii</t>
  </si>
  <si>
    <t>Sacharoza</t>
  </si>
  <si>
    <t>Parafina ciekła</t>
  </si>
  <si>
    <t>Octan sodu bezwodny</t>
  </si>
  <si>
    <t>cz.d.a., dostarczyć ze świadectwem lub certyfikatem jakości, okres ważności minimum 2 lata od daty dostawy</t>
  </si>
  <si>
    <t>Octan amonu</t>
  </si>
  <si>
    <t>5 L</t>
  </si>
  <si>
    <t>płynny koncentrat do mycia w kąpieli zanurzeniowej i myjkach ultradźwiękowych; preparat do czyszczenia przyrządów laboratoryjnych i instrumentów wykonanych ze szkła, porcelany, tworzyw sztucznych, gumy i metalu; dostarczyć z certyfikatem jakości; okres ważności: minimum rok od daty dostawy</t>
  </si>
  <si>
    <t>Mucasol</t>
  </si>
  <si>
    <t>czystość minimum 99,0 %; dostarczyć z certyfikatem jakości; okres ważności: minimum rok od daty dostawy</t>
  </si>
  <si>
    <t>L-cysteina</t>
  </si>
  <si>
    <t>cz.d.a.
Certyfikat kontroli jakości
Okres ważności min 2 lata od daty dostawy</t>
  </si>
  <si>
    <t>Laktoza jednowodna</t>
  </si>
  <si>
    <t>certyfikat kontroli jakości okres ważności min 2 lata od daty dostawy</t>
  </si>
  <si>
    <t>L+ arabinoza</t>
  </si>
  <si>
    <t>cz.d.a
max. 0,0003 As
dostarczyć ze świadectwem lub certyfikatem jakości + karta charakterystyki; Okres ważności minimum 3 lata od daty dostawy.</t>
  </si>
  <si>
    <t xml:space="preserve">Kwas L(+)-askorbinowy </t>
  </si>
  <si>
    <t>cz.d.a.; max. 0,0003% As, max. 0,0002% Fe, okres ważności: minimum 2 lata od daty dostawy, dostarczyć ze świadectwem lub certyfikatem jakości</t>
  </si>
  <si>
    <t>Kwas L(+)-askorbinowy</t>
  </si>
  <si>
    <t xml:space="preserve"> 500 g</t>
  </si>
  <si>
    <t>cz.d.a., czystość: min. 99%,
dostarczyć ze świadectwem kontroli jakości w formie pisemnej.
Okres ważności min. 2 lata od daty dostawy.</t>
  </si>
  <si>
    <t>Kwas cytrynowy bezwodny</t>
  </si>
  <si>
    <t>cz.d.a., ACS; okres ważności: minimum 2 lata od daty dostawy, dostarczyć ze świadectwem lub certyfikatem jakości</t>
  </si>
  <si>
    <t>Kupral, kwasu dietyloditiokarbaminowego sól sodowa</t>
  </si>
  <si>
    <t>min 99%
Certyfikat kontroli jakości 
Okres ważności min 1,5 roku od daty dostawy</t>
  </si>
  <si>
    <t>Kreatyna jednowodna</t>
  </si>
  <si>
    <t>czystość min. 98,0%
dostarczyć z  certyfikatem jakości w formie pisemnej.
Okres ważności min. 2 lata od daty dostawy</t>
  </si>
  <si>
    <t>Kofeina</t>
  </si>
  <si>
    <t>wskaźnik; dostarczyć ze świadectwem lub certyfikatem jakości; okres ważności minimum 1 rok od daty dostawy</t>
  </si>
  <si>
    <t>HSN  [kwas-2-hydroksy-1(2-hydroksy-4-sulfo-1-naftylazo) -3- nationowy ]</t>
  </si>
  <si>
    <t>cz.d.a., okres ważności: minimum 2 lata od daty dostawy, dostarczyć ze świadectwem lub certyfikatem jakości</t>
  </si>
  <si>
    <t>Glukoza bezwodna</t>
  </si>
  <si>
    <t>średni ciężar czasteczkowy 8000, dostarczyć z certyfikatem jakości; okres ważności: minimum rok od daty dostawy</t>
  </si>
  <si>
    <t>Glikol polietylenowy</t>
  </si>
  <si>
    <t>certyfikat lub świadectwo kontroli jakości.
Okres ważności min. 18 m-cy od daty dostawy</t>
  </si>
  <si>
    <t xml:space="preserve">Gliceryna bezwodna </t>
  </si>
  <si>
    <t>Certyfikat jakości okres ważności min 2 lata od daty dostawy</t>
  </si>
  <si>
    <t>Fuksyna kwaśna</t>
  </si>
  <si>
    <t>5 g</t>
  </si>
  <si>
    <t>Certyfikat jakości okres ważności min 1 rok od daty dostawy</t>
  </si>
  <si>
    <t>Fosforan 1-naftylu sól monosodowa (1-Naphthyl phosphate monosodium salt)</t>
  </si>
  <si>
    <t xml:space="preserve">roztwór około 37% do analizy, stabilizowany 10% metanolem, okres ważności: minimum 2 lata od daty dostawy, dostarczyć ze świadectwem lub certyfikatem jakości </t>
  </si>
  <si>
    <t>Formaldehyd</t>
  </si>
  <si>
    <t>Dimetyloglioksym</t>
  </si>
  <si>
    <t>czystość minimum 99,0%; dostarczyć z certyfikatem jakości; okres ważności: minimum rok od daty dostawy</t>
  </si>
  <si>
    <t>Dialdehyd ftalowy</t>
  </si>
  <si>
    <t>D(+) fruktoza</t>
  </si>
  <si>
    <t>D- arabitol</t>
  </si>
  <si>
    <t>1g</t>
  </si>
  <si>
    <t>okres ważności minimum 1 rok od daty dostawy;  dostarczyć ze świadectwem wzorcowania GUM lub certyfikatem akredytowanego laboratorium wzorcującego</t>
  </si>
  <si>
    <t>Roztwór wzorcowy ogólnego węgla organicznego w wodzie (OWO) 1000 ± 10mg/l</t>
  </si>
  <si>
    <t xml:space="preserve">Wartość barwy wyrażona wg skali platynowo-kobaltowej, z niepewnością wyrażoną w mg/l Pt; dostarczyć ze świadectwem wzorcowania GUM lub certyfikatem akredytowanego laboratorium wzorcującego ; okres ważności minimum 1 rok od daty dostawy; </t>
  </si>
  <si>
    <t>Roztwór wzorcowy barwy wody 500 ± 5 mg/l Pt  (Color Standard 500 Units)</t>
  </si>
  <si>
    <t>okres ważności minimum 1 rok od daty dostawy;  dostarczyć ze świadectwem  lub certyfikatem jakości z niepewnością</t>
  </si>
  <si>
    <t>Wodny, formazynowy roztwór wzorcowy o mętności 4000  NTU</t>
  </si>
  <si>
    <t>Wodny, formazynowy roztwór wzorcowy o mętności 20  NTU</t>
  </si>
  <si>
    <t>Wodny, formazynowy roztwór wzorcowy o mętności 1000  NTU</t>
  </si>
  <si>
    <t>Wodny, formazynowy roztwór wzorcowy o mętności 100  NTU</t>
  </si>
  <si>
    <t>Wodny, formazynowy roztwór wzorcowy o mętności 1,00±0,05 NTU</t>
  </si>
  <si>
    <t>1 op. =
20 ampułek</t>
  </si>
  <si>
    <t>Roztwór wzorcowy chloru</t>
  </si>
  <si>
    <t>zestaw</t>
  </si>
  <si>
    <t xml:space="preserve">o mętnościach: 0÷0,1; 20±1; 200±10; 1000±50; 4000±200 i 7500±375 NTU, do kalibracji mętnościomierza 2100 ANIS firmy HACH; Okres ważności minimum 1 rok od daty dostawy; dostarczyć świadectwo lub certyfikat analizy z niepewnością </t>
  </si>
  <si>
    <t xml:space="preserve">Zestaw formazynowych wzorców kalibracyjnych mętności </t>
  </si>
  <si>
    <t>1 zestaw = 
40 oznaczeń</t>
  </si>
  <si>
    <t>Test do oznaczania detergentów niejonowych w wodzie w zakresie: 0,2÷6,0 mg/l</t>
  </si>
  <si>
    <t>2-Azocyklononanon (8-oktanolaktam, kaprylolaktam)</t>
  </si>
  <si>
    <t>PCR</t>
  </si>
  <si>
    <t>do przemywania, mieszanina PBS i 0.1 % roztworu Tween 20, 10 - krotnie stężony, odpowiedni do analizy cytryniny, dostarczyć z certyfikatem jakości, okres ważności: minimum rok od daty dostawy</t>
  </si>
  <si>
    <t xml:space="preserve">Bufor </t>
  </si>
  <si>
    <t>do przemywania, mieszanina PBS i 0.01 % roztworu Tween 20, 10 - krotnie stężony, odpowiedni do analizy ochratoksyny A, dostarczyć z certyfikatem jakości, okres ważności: minimum rok od daty dostawy</t>
  </si>
  <si>
    <t>do przemywania, z 0,01 % roztworem Tween 20, 5 - krotnie stężony, odpowiedni do analizy ochratoksyny A, dostarczyć z certyfikatem jakości,
okres ważności: minimum rok od daty dostawy</t>
  </si>
  <si>
    <t>1 op. = 
10 saszetek</t>
  </si>
  <si>
    <t>do mykotoksyn, fosforanowy w soli fizjologicznej (PBS) z Tween 20 (0,01 M PBS; NaCl-0,138 M, KCl-0,0027 M, Tween 20-0,05%), pH=7.4, dostarczyć z certyfikatem jakości, okres ważności: minimum rok od daty dostawy</t>
  </si>
  <si>
    <t>fosforanowy w soli fizjologicznej (PBS), 10 - krotnie stężony, odpowiedni do analizy fumonizyn, dostarczyć z certyfikatem jakości, okres ważności: minimum rok od daty dostawy</t>
  </si>
  <si>
    <t>Bufor</t>
  </si>
  <si>
    <t>Halotan</t>
  </si>
  <si>
    <t>Kaprolaktam</t>
  </si>
  <si>
    <t>C 22:2, omega-6, ester metylowy kwasu cis-13,16-dokozadienowego</t>
  </si>
  <si>
    <t>Preparat do dezynfekcji skóry przed iniekcjami</t>
  </si>
  <si>
    <t>Preparat na bazie mieszaniny co najmniej 3 alkoholi do odkażania skóry przed pobraniem krwi, butelka ze spryskiwaczem o poj. co najmniej 250 ml. Szeroki zakres działania wobec mikroorganizmów, występujacych na powierzchni skóry: bakterii (prątki gruźlicy, MRSA), grzybów i wirusów (HBV, HIV, herpes, rotawirus, adenowirus). Bez zawartości jodu, bezbarwny, autosterylny. Okres ważności minimum 1 rok od daty dostarczenia.</t>
  </si>
  <si>
    <t>Lp.</t>
  </si>
  <si>
    <t>Przedmiot zamówienia</t>
  </si>
  <si>
    <t>Wymagania jakościowe</t>
  </si>
  <si>
    <t>Oferowany produkt (producent i nr katalogowy)</t>
  </si>
  <si>
    <t>Ilość</t>
  </si>
  <si>
    <t xml:space="preserve">Jednostka miary / opakowanie jednostkowe </t>
  </si>
  <si>
    <t>Cena jednostkowa netto
 [PLN]</t>
  </si>
  <si>
    <t>Wartość netto
 [PLN]</t>
  </si>
  <si>
    <t>VAT [%]</t>
  </si>
  <si>
    <t>Wartość brutto
 [PLN]</t>
  </si>
  <si>
    <t>Komórka  /  uwagi</t>
  </si>
  <si>
    <t>KW</t>
  </si>
  <si>
    <t>SG</t>
  </si>
  <si>
    <t>RAZEM</t>
  </si>
  <si>
    <t>500 mL</t>
  </si>
  <si>
    <t>100 ml</t>
  </si>
  <si>
    <t>1 ml</t>
  </si>
  <si>
    <t>czystość &gt; 94,0 %, certyfikat z niepewnością, okres ważności minimum 1 rok od daty dostawy</t>
  </si>
  <si>
    <t>Glikol etylenowy</t>
  </si>
  <si>
    <t>1 g</t>
  </si>
  <si>
    <t>100 mg</t>
  </si>
  <si>
    <t>25 mg</t>
  </si>
  <si>
    <t>TH-PVP HCl</t>
  </si>
  <si>
    <t>5F-AMBICA HCl</t>
  </si>
  <si>
    <t>NEMNP HCl</t>
  </si>
  <si>
    <t>4-Cl-α-PVP HCl</t>
  </si>
  <si>
    <t>5-DBFPV HCl</t>
  </si>
  <si>
    <t>HEX-EN HCl</t>
  </si>
  <si>
    <t>NEP HCl</t>
  </si>
  <si>
    <t>ADB-FUBINACA</t>
  </si>
  <si>
    <t>alfa-PVT HCl</t>
  </si>
  <si>
    <t>4-FPD (4-fluoro-pentedron) HCl</t>
  </si>
  <si>
    <t>2-MMC HCl</t>
  </si>
  <si>
    <t>3-MEC HCl</t>
  </si>
  <si>
    <t>2-MEC HCl</t>
  </si>
  <si>
    <t>3-CEC HCl</t>
  </si>
  <si>
    <t>Α-PHIP (alfa-PIHP synonim) HCl</t>
  </si>
  <si>
    <t>N-IZOPROPYLOPENTEDRON HCl</t>
  </si>
  <si>
    <t>N-PROPYLOPENTEDRON HCl</t>
  </si>
  <si>
    <t>AKRYLOFENTANYL HCl</t>
  </si>
  <si>
    <t>BK-ETYL-K (bk-EBDP, efylon) HCl</t>
  </si>
  <si>
    <t>2-CMC HCl</t>
  </si>
  <si>
    <t>5-CI-UR-144 HCl</t>
  </si>
  <si>
    <t>4-CEC HCl</t>
  </si>
  <si>
    <t>ADB-CHMINACA</t>
  </si>
  <si>
    <t>4-CMC HCl</t>
  </si>
  <si>
    <t>4-EEC HCl</t>
  </si>
  <si>
    <t>FU-F HCl</t>
  </si>
  <si>
    <t>4-METYLO-N,N-DMC HCl</t>
  </si>
  <si>
    <t>3-ME-MAPB HCl</t>
  </si>
  <si>
    <t>PV8 HCl</t>
  </si>
  <si>
    <t>ŻC</t>
  </si>
  <si>
    <t>50 g</t>
  </si>
  <si>
    <t>SC</t>
  </si>
  <si>
    <t>5 mL</t>
  </si>
  <si>
    <t xml:space="preserve"> 1op.= 5 ml</t>
  </si>
  <si>
    <t>Okres ważności min.1 rok od daty dostawy .Certyfikat jakości
Surowica konserwowana tiomersalem w ilości nie przekraczającej 0,01% 
Jedno opakowanie ma zawierać butelkę z 5ml surowicy z zakraplaczem oraz ma wystarczyć na wykonanie 100 – 150 oznaczeń</t>
  </si>
  <si>
    <t xml:space="preserve"> 1op.= 3 ml</t>
  </si>
  <si>
    <t>Okres ważności min.1 rok od daty dostawy .Certyfikat jakości
Surowica konserwowana tiomersalem w ilości nie przekraczającej 0,01% 
Jedno opakowanie ma zawierać butelkę z 3ml surowicy z zakraplaczem oraz ma wystarczyć na wykonanie około 100 oznaczeń</t>
  </si>
  <si>
    <t xml:space="preserve">Surowica Salmonella 
dla antygenu  O6,7
do aglutynacji szkiełkowej
</t>
  </si>
  <si>
    <t xml:space="preserve">Surowica Salmonella 
dla antygenu  O46
do aglutynacji szkiełkowej
</t>
  </si>
  <si>
    <t xml:space="preserve"> 1op.= 1 ml</t>
  </si>
  <si>
    <t>Okres ważności min.1 rok od daty dostawy .Certyfikat jakości
Surowica konserwowana tiomersalem w ilości nie przekraczającej 0,01% 
Jedno opakowanie ma zawierać butelkę z 1ml surowicy z zakraplaczem oraz ma wystarczyć na wykonanie około 30  oznaczeń</t>
  </si>
  <si>
    <t xml:space="preserve">Surowica Salmonella 
dla antygenu  Hz13
do aglutynacji szkiełkowej
</t>
  </si>
  <si>
    <t>Okres ważności min.1 rok od daty dostawy .Certyfikat jakości
Surowica konserwowana tiomersalem w ilości nie przekraczającej 0,01% 
Jedno opakowanie ma zawierać butelkę z 3ml surowicy z zakraplaczem oraz ma wystarczyć na wykonanie około 100  oznaczeń</t>
  </si>
  <si>
    <t xml:space="preserve">Surowica Salmonella 
dla antygenu  Hz10
do aglutynacji szkiełkowej
</t>
  </si>
  <si>
    <t xml:space="preserve">Surowica Salmonella 
dla antygenu  Hx
do aglutynacji szkiełkowej
</t>
  </si>
  <si>
    <t xml:space="preserve">Surowica Salmonella 
dla antygenu  Hn
do aglutynacji szkiełkowej
</t>
  </si>
  <si>
    <t>Okres ważności min.1 rok od daty dostawy .Certyfikat jakości
Surowica konserwowana tiomersalem w ilości nie przekraczającej 0,01% 
Jedno opakowanie ma zawierać butelkę z 5ml surowicy z zakraplaczem</t>
  </si>
  <si>
    <t>Okres ważności min.1 rok od daty dostawy .Certyfikat jakości
Surowica konserwowana tiomersalem w ilości nie przekraczającej 0,01% 
Jedno opakowanie ma zawierać butelkę z 3ml surowicy z zakraplaczem</t>
  </si>
  <si>
    <t>1 op - 96 probówek z odczynnikiem lizującym</t>
  </si>
  <si>
    <t>1op. - 5 reakcji</t>
  </si>
  <si>
    <t xml:space="preserve">Zestaw do kompensacji kolorów na aparacie LC 480. Zawiera próbę ślepą i min. 4 kalibratory, odpowiednie dla posiadanych testów do detekcji.  Okres ważności min. 6 miesięcy od daty dostawy.            </t>
  </si>
  <si>
    <t>Zestaw do kompensacji kolorów</t>
  </si>
  <si>
    <t>1op. - 96 reakcji</t>
  </si>
  <si>
    <t xml:space="preserve">Zestaw do izolacji DNA E. coli ze wzbogaconych hodowli bakteryjnych z próbek żywności </t>
  </si>
  <si>
    <t>Zestaw real time PCR do detekcji STEC w żywności</t>
  </si>
  <si>
    <t xml:space="preserve">Zestaw do detekcji E.coli O157 zwalidowany na LC 2.0. Walidacja AOAC-RI. Zestaw musi zawierać (w osobnych fiolkach): kontrola wewnętrzna amplifikacji – roztwór plazmidowego DNA, rozporcjowane na min. 3 fiolki; mieszanina starterów i sond hybrydyzacyjnych specyficznych dla DNA E.coli O157 oraz kontroli wewnętrznej reakcji, gotowa do użycia, rozporcjowana na min. 3 fiolki; enzym do reakcji PCR (polimeraza Taq) oraz uracylo-N-glikozylaza, rozporcjowane na min. 3 fiolki; kontrola pozytywna amplifikacji – roztwór plazmidowego DNA; woda wolna od nukleaz, do PCR. Objętość mieszaniny reakcyjnej (odczynniki + badana próbka) dla pojedynczej reakcji amplifikacji – maksymalnie 20µl. Objętość badanej próbki użyta do pojedynczej reakcji amplifikacji (izolat DNA) – maksymalnie 5µl. Wymagane dokumenty:  certyfikat jakości. Okres ważności min. 6 miesięcy od daty dostawy.                       </t>
  </si>
  <si>
    <t>Zestaw real time PCR do detekcji E. coli O157 w żywności</t>
  </si>
  <si>
    <t>dostarczyć ze świadectwem lub certyfikatem jakości; okres ważności min. 2 lata od daty dostawy</t>
  </si>
  <si>
    <t>Cykloheksymid</t>
  </si>
  <si>
    <t>cz.d.a., okres ważności: minimum  1,5 roku od daty dostawy, dostarczyć ze świadectwem lub certyfikatem jakości</t>
  </si>
  <si>
    <t>Chlorowodorek fenylohydrazyny</t>
  </si>
  <si>
    <t>Błękit trwały B- chlorek cynku, sól podwójna  (Fast Blue Salt)</t>
  </si>
  <si>
    <t>5g</t>
  </si>
  <si>
    <t>nr CAS 3767-28-0, certyfikat kontroli jakości okres ważności min 2 lata od daty dostawy</t>
  </si>
  <si>
    <t>4-Nitrophenyl α-D-glucopyranoside</t>
  </si>
  <si>
    <t>10g</t>
  </si>
  <si>
    <t>cz.d.a.
Certyfikat kontroli jakości
Okres ważności min 1,5 roku od daty dostawy</t>
  </si>
  <si>
    <t>4-dimetyloaminobenzaldehyd</t>
  </si>
  <si>
    <t>czystość minimum 99,0 %; do biologii molekularnej; dostarczyć z certyfikatem jakości; okres ważności: minimum rok od daty dostawy</t>
  </si>
  <si>
    <t>2-merkaptoetanol</t>
  </si>
  <si>
    <t>cz.d.a., dostarczyć z certyfikatem jakości; okres ważności: minimum rok od daty dostawy</t>
  </si>
  <si>
    <t>2,4-dinitrofenylohydrazyna</t>
  </si>
  <si>
    <t>czystość minimum 98,0 %; dostarczyć z certyfikatem jakości; okres ważności: minimum rok od daty dostawy</t>
  </si>
  <si>
    <t>1-antrylonitryl</t>
  </si>
  <si>
    <t>Jednostka miary / opakowanie jednostkowe</t>
  </si>
  <si>
    <t>ChZZ</t>
  </si>
  <si>
    <t>Kwas szczawiowy</t>
  </si>
  <si>
    <t>Kwas sulfanilowy</t>
  </si>
  <si>
    <t xml:space="preserve">Roztwór czyszczący do elektrod HI 3131 i HI1230 produkcji Hanna Instruments </t>
  </si>
  <si>
    <t>okres ważności minimum 1 rok od daty dostawy ; okres ważności minimum 1 rok od daty dostawy</t>
  </si>
  <si>
    <t xml:space="preserve">Roztwór konserwujący do elektrod HI 3131 i HI1230 produkcji Hanna Instruments </t>
  </si>
  <si>
    <t>roztwór do przechowywania elektrod ; okres ważności minimum 1 rok od daty dostawy</t>
  </si>
  <si>
    <t xml:space="preserve">Roztwór uzupełniajacy do elektrody HI3131 produkcji Hanna Instruments </t>
  </si>
  <si>
    <t>roztwór elektrolitu 3.5 M KCl+AgCl; okres ważności minimum 1 rok od daty dostawy</t>
  </si>
  <si>
    <t>do syntezy, zawartość: min. 98%, Dostarczyć z certyfikatem jakości w formie pisemnej, Okres ważności minimum 2 lata od daty dostawy.</t>
  </si>
  <si>
    <t>Wanilina</t>
  </si>
  <si>
    <t xml:space="preserve">GR do analizy; okres ważności minimum 1 rok od daty dostawy; dostarczyc ze świadectwem lub certyfikatem jakości </t>
  </si>
  <si>
    <t>Siarczan N,N-dietylo-1,4-fenylenodiamoniowy</t>
  </si>
  <si>
    <t>Siarczan dodecylu sól sodowa</t>
  </si>
  <si>
    <t>Purpura bromokrezolowa</t>
  </si>
  <si>
    <t xml:space="preserve">czystość min 99,6%; okres ważności minimum 1 rok od daty dostawy; dostarczyc ze świadectwem lub certyfikatem jakości </t>
  </si>
  <si>
    <t>Kwas masłowy</t>
  </si>
  <si>
    <t>GR do analizy ACS, reag. Ph Eur  ; dostarczyc ze świadectwem lub certyfikatem jakości; okres ważności minimum 1 rok od daty dostawy</t>
  </si>
  <si>
    <t xml:space="preserve">Fenol </t>
  </si>
  <si>
    <t xml:space="preserve">Do syntezy
Zawartość min. 99,0% 
Dostarczyć z certyfikatem.                Okres ważności minimum 2 lata od daty dostawy
</t>
  </si>
  <si>
    <t>DL-mentol</t>
  </si>
  <si>
    <t xml:space="preserve">wskaźnik redox ;  okres ważności minimum 1 rok od daty dostawy; dostarczyc ze świadectwem lub certyfikatem jakości </t>
  </si>
  <si>
    <t xml:space="preserve">Difenyloamino-4-sulfonian barowy </t>
  </si>
  <si>
    <t>cz.d.a., ACS, zawartośc wody max. 5%, okres ważności: minimum 2 lata od daty dostawy, dostarczyć ze świadectwem lub certyfikatem jakości</t>
  </si>
  <si>
    <t>Dichlorowodorek N-(1-Naftylo) etylenodiaminy</t>
  </si>
  <si>
    <t>GR do analizy ACS ; dostarczyc ze świadectwem lub certyfikatem jakości ; okres ważności minimum 1 rok od daty dostawy</t>
  </si>
  <si>
    <t>D(+) galaktoza</t>
  </si>
  <si>
    <t>250 mL</t>
  </si>
  <si>
    <t xml:space="preserve">czystość min. 97,0%
Dostarczyć z certyfikatem jakości. Okres ważności minimum 2 lata od daty dostawy
</t>
  </si>
  <si>
    <t>Chinolina do syntezy</t>
  </si>
  <si>
    <t>czystość Reag. Ph Eur ;  dostarczyć ze świadectwem lub certyfikatem jakości;  Okres ważności minimum 1 rok od daty dostawy</t>
  </si>
  <si>
    <t>Błękit metylenowy</t>
  </si>
  <si>
    <t xml:space="preserve">czystość: min. 98%, Dostarczyć z certyfikatem jakości w formie pisemnej, Okres ważności minimum 2 lata od daty dostawy. </t>
  </si>
  <si>
    <t>Aldehyd cynamonowy</t>
  </si>
  <si>
    <t xml:space="preserve">GR do analizy Reag. Ph Eur dostarczyć ze świadectwem lub certyfikatem jakości; okres ważności minimum 1 rok od daty dostawy; </t>
  </si>
  <si>
    <t xml:space="preserve">4-aminobenzeno-sulfonamid (sulfanilamid) </t>
  </si>
  <si>
    <t xml:space="preserve">GR do analizy ACS; dostarczyć ze świadectwem lub certyfikatem jakości; okres ważności minimum 1 rok od daty dostawy
</t>
  </si>
  <si>
    <t>4-aminoantypiryna (4-Amino-2,3-dimetylo-1-fenylo-3-pirazolino-5-on)</t>
  </si>
  <si>
    <t>50 mL</t>
  </si>
  <si>
    <t>do syntezy ; okres ważności minimum 1 rok od daty dostawy;  dostarczyć ze świadectwem  lub certyfikatem jakości</t>
  </si>
  <si>
    <t>1-okten-3-ol</t>
  </si>
  <si>
    <t xml:space="preserve">Zestaw zawiera gotowe do użycia probówki reakcyjne z 200 µl gotowego do użycia odczynnika lizującego. Test jest ściśle połączony z gotowym zestawem do detekcji z poz. 1 (walidacja pierwotna przeprowadzona jest z użyciem tych testów na aparatach LC 2.0 lub LC 480). Wymagane dokumenty: certyfikat jakości. Okres ważności min. 6 miesięcy od daty dostawy.                                 </t>
  </si>
  <si>
    <t>W przypadku zmiany zgodnie z powyższymi dopuszczeniami należy wprowadzić odpowiednie zmiany w formularzu w zakresie ilości opakowań, jednostek opakowania zgodnie z oferowanymi i powołać się na powyższe dopuszczenie</t>
  </si>
  <si>
    <t>1 op. = 
min. 250 ml</t>
  </si>
  <si>
    <t xml:space="preserve">Zestaw do detekcji E.coli i Shigella zwalidowany na LC 2.0  i LC 480 II. Zestaw musi zawierać (w osobnych fiolkach): kontrola wewnętrzna amplifikacji – roztwór plazmidowego DNA, roztwór zabarwiony w celu lepszej wizualizacji, rozporcjowane na min. 3 fiolki; mieszanina starterów i sond hybrydyzacyjnych specyficznych dla DNA E.coli i Shigella spp. oraz kontroli wewnętrznej reakcji, gotowa do użycia, rozporcjowana na min. 3 fiolki; enzym do reakcji PCR (polimeraza Taq) oraz uracylo-N-glikozylaza, rozporcjowane na min. 3 fiolki; kontrola pozytywna amplifikacji – roztwór plazmidowego DNA; woda wolna od nukleaz, do PCR. Objętość mieszaniny reakcyjnej (odczynniki + badana próbka) dla pojedynczej reakcji amplifikacji – maksymalnie 20µl. Objętość badanej próbki użyta do pojedynczej reakcji amplifikacji (izolat DNA) – maksymalnie 5µl. Wymagane dokumenty: certyfikat jakości. Okres ważności min. 6 miesięcy od daty dostawy.                       </t>
  </si>
  <si>
    <t>Zestaw real time PCR do detekcji E. coli i Shigella w żywności</t>
  </si>
  <si>
    <t>1op. =
96 reakcji</t>
  </si>
  <si>
    <t xml:space="preserve">Zestaw do detekcji Salmonella zwalidowany na LC 2.0 i LC 480. Walidacja AOAC RI, MICROVAL, NordVal. Zestaw musi zawierać (w osobnych fiolkach): kontrola wewnętrzna amplifikacji – roztwór plazmidowego DNA, roztwór zabarwiony w celu lepszej wizualizacji, rozporcjowane na min. 3 fiolki; mieszanina starterów i sond hybrydyzacyjnych specyficznych dla DNA Salmonella i kontroli wewnętrznej reakcji, gotowa do użycia, rozporcjowane na min. 3 fiolki; enzym do reakcji PCR (polimeraza Taq) oraz uracylo-N-glikozylaza, rozporcjowane na min. 3 fiolki; kontrola pozytywna amplifikacji – roztwór plazmidowego DNA; woda wolna od nukleaz, do PCR. Objętość mieszaniny reakcyjnej (odczynniki + badana próbka) dla pojedynczej reakcji amplifikacji – maksymalnie 20µl. Objętość badanej próbki użyta do pojedynczej reakcji amplifikacji (izolat DNA) – maksymalnie 5µl. Wymagane dokumenty:  certyfikat jakości. Okres ważności min. 6 miesięcy  od daty dostawy.                                 </t>
  </si>
  <si>
    <t xml:space="preserve">Zestaw real time PCR do detekcji Salmonella w żywności </t>
  </si>
  <si>
    <t xml:space="preserve">Gotowy do użycia preparat do usuwania RNaz oraz DNA. Musi gwarantować 100% skuteczność w usuwaniu RNaz oraz DNA. Ma być wydajny i łatwy w użyciu. Bezpieczny dla zdrowia zamiennik kancerogennego DEPC. Wymagane dokumenty: certyfikat jakości. Okres ważności min. 12 miesięcy od daty dostawy.   </t>
  </si>
  <si>
    <t>1 op. =
475 mL</t>
  </si>
  <si>
    <t>1 op.=
3 fiolki</t>
  </si>
  <si>
    <t>Certyfikowany materiał odniesienia dla mikrobiologii wody</t>
  </si>
  <si>
    <t xml:space="preserve">cz.d.a., czystość: min. 98,0%, 
Pb – max. 10 mg/kg; Cd – max. 10 mg/kg, dostarczyć ze świadectwem kontroli jakości w formie pisemnej.
Okres ważności min. 2 lata od daty dostawy.
</t>
  </si>
  <si>
    <t>Kwas pirolidyno-1-ditiokarboksylowy, sól amonowa (APDC)</t>
  </si>
  <si>
    <t>99%, cz.d.a. dostarczyć ze świadectwem lub certyfikatem jakości. Okres ważności minimum 1 rok od daty dostawy.</t>
  </si>
  <si>
    <t>czystość &gt; 96,0 %, certyfikat, okres ważności minimum 1 rok od daty dostawy</t>
  </si>
  <si>
    <t>Kwas fenyloboronowy</t>
  </si>
  <si>
    <t>roztwór 100 µg/ml w metanolu; dostarczyć ze świadectwem lub certyfikatem jakości; okres ważności minimum 1 rok od daty dostawy</t>
  </si>
  <si>
    <t>Geosmin</t>
  </si>
  <si>
    <t>250 ml</t>
  </si>
  <si>
    <t>p.a.  &gt;99,5 %; dostarczyć ze świadectwem lub certyfikatem jakości; okres ważności minimum 1 rok od daty dostawy</t>
  </si>
  <si>
    <t>Etylenodiamina</t>
  </si>
  <si>
    <t>Dulcytol</t>
  </si>
  <si>
    <t>alfa- metyl D-glukopiranozyd</t>
  </si>
  <si>
    <t>cz.d.a., dostarczyć ze świadectwem lub certyfikatem jakości. Okres ważności minimum 3 lata od daty dostawy.</t>
  </si>
  <si>
    <t>2 - Methyl - 8- chinolinol</t>
  </si>
  <si>
    <t xml:space="preserve">roztwór 100 µg/ml w metanolu; Okres ważności minimum 1 rok od daty dostawy; dostarczyć świadectwo lub certyfikat analizy z niepewnością; 
</t>
  </si>
  <si>
    <t>2-Methylisoborneol</t>
  </si>
  <si>
    <t>Test kuwetowy z kodem paskowym naniesionym na kuwetach pomiarowych, do odczytu na spektrofotometrze Cadas 200 i HACH DR 3900;  okres ważności minimum1 rok od daty dostawy</t>
  </si>
  <si>
    <t>o numerze CAS (oznaczenie numeryczne przypisane substancji chemicznej Chemical Abstracts Service): 97-30-3, certyfikat kontroli jakości okres ważności min 2 lata od daty dostawy</t>
  </si>
  <si>
    <t>Dla pozycji 1÷ 29 dopuszcza się inną wielkość opakowania pod warunkiem, że sumaryczna ilość nie ulegnie zmianie.</t>
  </si>
  <si>
    <t>Preparat do usuwania RNaz oraz DNA</t>
  </si>
  <si>
    <t>roztwór wzorcowy CRM dostarczyć z certyfikatem lub świadectwem wzorcowania GUM  lub akredytowanego laboratorium wzorcującego. 
Okres ważności minimum 2 lata od daty dostawy.</t>
  </si>
  <si>
    <t>1 op.=
25 szt.</t>
  </si>
  <si>
    <t>czystość &gt; 94,0 %, certyfikat, okres ważności minimum 6 miesięcy  od daty dostawy</t>
  </si>
  <si>
    <t>cz.d.a, zawartość min. 99%,
czułość na jony niklu(II): min. 0,0000004 g/ml
Dostarczyć ze świadectwem kontroli jakości. Okres ważności minimum 2 lata od daty dostawy</t>
  </si>
  <si>
    <t>Tetrahydrofuran</t>
  </si>
  <si>
    <t>PPP-1
KW-1</t>
  </si>
  <si>
    <t>KW-1
PPP-1</t>
  </si>
  <si>
    <t>PPP-1
KW-1
ŻC-1</t>
  </si>
  <si>
    <t>SC-1
ŻU-1</t>
  </si>
  <si>
    <t>Dostarczyć ze świadectwem wzorcowania GUM lub akredytowanego laboratorium. Certyfikat (świadectwo) musi podawać niepewność
Okres ważności minimum 1 rok od daty dostawy.</t>
  </si>
  <si>
    <t>zawartość min 99 % ; do testów substancji powierzchniowo-czynnych ; 
dostarczyć ze świadectwem lub certyfikatem jakości ; okres ważności minimum 1 rok od daty dostawy</t>
  </si>
  <si>
    <t>cz.d.a., dostarczyć z certyfikatem jakości w formie pisemnej.
Okres ważności  min. 2 lata od daty dostawy</t>
  </si>
  <si>
    <t xml:space="preserve"> (dopuszcza się składanie  ofert częściowych, na pozycje) </t>
  </si>
  <si>
    <t>Pakiet 1- Surowice I</t>
  </si>
  <si>
    <t>Pakiet-2 - Zestawy do badań metodą PCR i materiał odniesienia do mikrobiologii wody</t>
  </si>
  <si>
    <t>Pakiet 3 - Bufory pH, standardy konduktometryczne w butelkach CALPACK</t>
  </si>
  <si>
    <t>Pakiet 4 - Bufory redox i wzorce konduktometryczne</t>
  </si>
  <si>
    <t>Pakiet 5 - Bufory pH</t>
  </si>
  <si>
    <t>Pakiet 6 - Odczynniki organiczne I</t>
  </si>
  <si>
    <t>Pakiet 7 - Odczynniki organiczne II</t>
  </si>
  <si>
    <t>Pakiet 8 - Odczynniki organiczne III</t>
  </si>
  <si>
    <t>Pakiet 9 - Odczynniki organiczne IV</t>
  </si>
  <si>
    <t xml:space="preserve">Pakiet - 10   Roztwory wzorcowe </t>
  </si>
  <si>
    <t>Pakiet-12 - Bufory do badań metodą HPLC</t>
  </si>
  <si>
    <t xml:space="preserve">Pakiet 13- Roztwory do elektrod </t>
  </si>
  <si>
    <t>Pakiet 14 - Preparat do dezynfekcji skóry</t>
  </si>
  <si>
    <t>Pakiet 15 - Preparat do usuwania Rnaz i DNA</t>
  </si>
  <si>
    <t>Pakiet 16 - Wzorce  substancji - środki zastępcze i psychoaktywne</t>
  </si>
  <si>
    <t>L-arginina monochlorowodorek</t>
  </si>
  <si>
    <t xml:space="preserve"> 1)  certyfikat lub świadectwo kontroli jakości;   
2) karta charakterystyki 
Okres ważności min. 1 rok od daty dostawy              </t>
  </si>
  <si>
    <t>cz.d.a., odcz. FP; dostarczyć ze świadectwem lub certyfikatem jakości; okres ważności minimum 1 rok od daty dostawy</t>
  </si>
  <si>
    <r>
      <t xml:space="preserve">Zestaw do detekcji metodą real time PCR (geny </t>
    </r>
    <r>
      <rPr>
        <i/>
        <sz val="10"/>
        <rFont val="Times New Roman"/>
        <family val="1"/>
        <charset val="238"/>
      </rPr>
      <t>stx1, stx2, eae</t>
    </r>
    <r>
      <rPr>
        <sz val="10"/>
        <rFont val="Times New Roman"/>
        <family val="1"/>
        <charset val="238"/>
      </rPr>
      <t xml:space="preserve">) zwalidowany na LC 480. Zestaw musi zawierać: mieszaninę reakcyjną do reakcji real time PCR – w postaci liofilizatu rozporcjowanego na 96 dołków (8 pasków po 12 dołków), zawiera startery i sondy hydrolityczne specyficzne dla genów stx1, stx2 i eae E.coli oraz dla kontroli wewnętrznej reakcji, kontrolę wewnętrzną reakcji amplifikacji, polimerazę Taq, uracylo-N-glikozylazę; kontrolę pozytywną amplifikacji – roztwór plazmidowego DNA; wodę wolną od nukleaz, do PCR; zatyczki do dołków, na 96 dołków. Wymagane dokumenty: certyfikat jakości. Okres ważności min. 6 miesięcy  od daty dostawy.                       </t>
    </r>
  </si>
  <si>
    <r>
      <t xml:space="preserve">Zestaw do izolacji DNA </t>
    </r>
    <r>
      <rPr>
        <i/>
        <sz val="10"/>
        <rFont val="Times New Roman"/>
        <family val="1"/>
        <charset val="238"/>
      </rPr>
      <t xml:space="preserve">E.coli </t>
    </r>
    <r>
      <rPr>
        <sz val="10"/>
        <rFont val="Times New Roman"/>
        <family val="1"/>
        <charset val="238"/>
      </rPr>
      <t>O157</t>
    </r>
    <r>
      <rPr>
        <i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ze wzbogaconych hodowli bakteryjnych z próbek żywności. Walidacja AOAC-RI. Procedura ekstrakcji dla pojedynczej próbki przeprowadzana maksymalnie w 1 probówce, bez przelewania.Wymagane dokumenty: certyfikat jakości. Okres ważności min. 6 miesięcy od daty dostawy.                       </t>
    </r>
  </si>
  <si>
    <r>
      <t xml:space="preserve">Zestaw do izolacji/ekstrakcji  DNA </t>
    </r>
    <r>
      <rPr>
        <i/>
        <sz val="10"/>
        <rFont val="Times New Roman"/>
        <family val="1"/>
        <charset val="238"/>
      </rPr>
      <t>Salmonella</t>
    </r>
    <r>
      <rPr>
        <sz val="10"/>
        <rFont val="Times New Roman"/>
        <family val="1"/>
        <charset val="238"/>
      </rPr>
      <t xml:space="preserve"> ze wzbogaconych hodowli bakteryjnych z próbek żywności </t>
    </r>
  </si>
  <si>
    <r>
      <t>mikrobiologiczny materiał odniesienia certyfikowany w kierunku Escherichia coli, Pseudomonas aeruginosa, Enterococccus faecalis, Clostridium perfringens</t>
    </r>
    <r>
      <rPr>
        <strike/>
        <sz val="10"/>
        <rFont val="Times New Roman"/>
        <family val="1"/>
        <charset val="238"/>
      </rPr>
      <t>.</t>
    </r>
    <r>
      <rPr>
        <sz val="10"/>
        <rFont val="Times New Roman"/>
        <family val="1"/>
        <charset val="238"/>
      </rPr>
      <t xml:space="preserve">
 Zestaw 3 fiolek z liofilizatem (10ml). 
Dołączony certyfikat producenta, opisujący liczbę mikroorganizmów (CFU) z dolną i górną granicą odchylenia. Min. data ważności: 4 miesiące
Certyfikat kontroli jakości 
</t>
    </r>
  </si>
  <si>
    <r>
      <t xml:space="preserve">Surowica Salmonella 
dla antygenu  H2
</t>
    </r>
    <r>
      <rPr>
        <b/>
        <sz val="10"/>
        <rFont val="Times New Roman"/>
        <family val="1"/>
        <charset val="238"/>
      </rPr>
      <t>do hamowania antygenów rzęskowych</t>
    </r>
    <r>
      <rPr>
        <sz val="10"/>
        <rFont val="Times New Roman"/>
        <family val="1"/>
        <charset val="238"/>
      </rPr>
      <t xml:space="preserve">
</t>
    </r>
  </si>
  <si>
    <r>
      <t xml:space="preserve">Surowica Salmonella 
dla antygenu  Hi
</t>
    </r>
    <r>
      <rPr>
        <b/>
        <sz val="10"/>
        <rFont val="Times New Roman"/>
        <family val="1"/>
        <charset val="238"/>
      </rPr>
      <t>do hamowania antygenów rzęskowych</t>
    </r>
    <r>
      <rPr>
        <sz val="10"/>
        <rFont val="Times New Roman"/>
        <family val="1"/>
        <charset val="238"/>
      </rPr>
      <t xml:space="preserve">
</t>
    </r>
  </si>
  <si>
    <r>
      <t xml:space="preserve">wartość potencjału utleniająco-redukującego względem elektrody odniesienia Ag/AgCl 3,5 mol/l KCl 200 mV </t>
    </r>
    <r>
      <rPr>
        <sz val="10"/>
        <rFont val="Calibri"/>
        <family val="2"/>
        <charset val="238"/>
      </rPr>
      <t xml:space="preserve">± </t>
    </r>
    <r>
      <rPr>
        <sz val="10"/>
        <rFont val="Times New Roman"/>
        <family val="1"/>
        <charset val="238"/>
      </rPr>
      <t>30 mV ;dostarczyć ze świadectwem wzorcowania GUM lub certyfikatem akredytowanego laboratorium wzorcującego; okres ważności minimum 1 rok od daty dostawy</t>
    </r>
  </si>
  <si>
    <r>
      <t xml:space="preserve">Wzorzec konduktometryczny ok. 500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S/cm w 25°C</t>
    </r>
  </si>
  <si>
    <r>
      <t xml:space="preserve">Bufor pH 1,09 </t>
    </r>
    <r>
      <rPr>
        <sz val="10"/>
        <rFont val="Arial"/>
        <family val="2"/>
        <charset val="238"/>
      </rPr>
      <t>±</t>
    </r>
    <r>
      <rPr>
        <sz val="10"/>
        <rFont val="Times New Roman"/>
        <family val="1"/>
        <charset val="238"/>
      </rPr>
      <t xml:space="preserve"> 0,02</t>
    </r>
  </si>
  <si>
    <r>
      <t>Formaldechyd IC Standard analytical standard 1000µg/ml in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O</t>
    </r>
  </si>
  <si>
    <t>1 op.= 5 mg</t>
  </si>
  <si>
    <t>1 op. =
500ml</t>
  </si>
  <si>
    <t>1op = 
4 x 30 ml</t>
  </si>
  <si>
    <t>1 op. = 
150 mL</t>
  </si>
  <si>
    <t>1 op. =
200 mL</t>
  </si>
  <si>
    <t>1op. =
500 ml</t>
  </si>
  <si>
    <t>1 op. = 1 L</t>
  </si>
  <si>
    <t>1op.=
100g</t>
  </si>
  <si>
    <t xml:space="preserve">1op. =
 25 g </t>
  </si>
  <si>
    <t>1op.=  5g</t>
  </si>
  <si>
    <t>1 op. =
 250 g</t>
  </si>
  <si>
    <t>Pakiet - 11   Wzorce klibracyjne mętności, chloru  i testy do oznaczania detergentów</t>
  </si>
  <si>
    <t>Test  do oznaczania detergentów anionowych w wodzie w zakresie: 0,02÷5,0 mg/l MBAS</t>
  </si>
  <si>
    <r>
      <t>25-30 mg/l Cl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, w ampułkach  PourRite ; okres ważności minimum 1 rok od daty dostawy; dostarczyć ze świadectwem lub certyfikatem z niepewnością, odniesionym do NIST SRM</t>
    </r>
  </si>
  <si>
    <t>Test do oznaczania detergentów anionowych w wodzie; z możliwością wykorzystania na dowolnym spektrofotometrze z kuwetami 50 mm; długość fali 620nm; odpowiedni do dodecylenowego siarczanu sodu jako maretiału odniesienia; okres ważności minimum 1 rok od daty dostawy</t>
  </si>
  <si>
    <r>
      <t>2</t>
    </r>
    <r>
      <rPr>
        <sz val="10"/>
        <color theme="2" tint="-0.499984740745262"/>
        <rFont val="Calibri"/>
        <family val="2"/>
        <charset val="238"/>
      </rPr>
      <t>×</t>
    </r>
    <r>
      <rPr>
        <sz val="10"/>
        <color theme="2" tint="-0.499984740745262"/>
        <rFont val="Times New Roman"/>
        <family val="1"/>
        <charset val="238"/>
      </rPr>
      <t xml:space="preserve">hydrat, cz.d.a., okres ważności: minimum 2 lata od daty dostawy, dostarczyć ze świadectwem lub certyfikatem jakości </t>
    </r>
  </si>
  <si>
    <r>
      <t>Potasu sodu winian 4</t>
    </r>
    <r>
      <rPr>
        <sz val="10"/>
        <color theme="2" tint="-0.499984740745262"/>
        <rFont val="Symbol"/>
        <family val="1"/>
        <charset val="2"/>
      </rPr>
      <t>´</t>
    </r>
    <r>
      <rPr>
        <sz val="10"/>
        <color theme="2" tint="-0.499984740745262"/>
        <rFont val="Times New Roman"/>
        <family val="1"/>
        <charset val="238"/>
      </rPr>
      <t>hydrat</t>
    </r>
  </si>
  <si>
    <r>
      <rPr>
        <sz val="10"/>
        <color rgb="FFFF0000"/>
        <rFont val="Times New Roman"/>
        <family val="1"/>
        <charset val="238"/>
      </rPr>
      <t>do chromatografii</t>
    </r>
    <r>
      <rPr>
        <sz val="10"/>
        <rFont val="Times New Roman"/>
        <family val="1"/>
        <charset val="238"/>
      </rPr>
      <t>, czystość &gt;94,0 %, zawartość wody ≤ 0,02 %, certyfikat, okres ważności minimum 1 rok od daty dostawy</t>
    </r>
  </si>
  <si>
    <r>
      <rPr>
        <sz val="10"/>
        <color rgb="FFFF0000"/>
        <rFont val="Times New Roman"/>
        <family val="1"/>
        <charset val="238"/>
      </rPr>
      <t>o dowolnym stopniu uwodnienia (np.1 hydrat, 2 hydrat itp.);</t>
    </r>
    <r>
      <rPr>
        <sz val="10"/>
        <rFont val="Times New Roman"/>
        <family val="1"/>
        <charset val="238"/>
      </rPr>
      <t xml:space="preserve"> czystość min 98,0 %;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okres ważności minimum 1 rok od daty dostawy; dostarczyc ze świadectwem lub certyfikatem jakości </t>
    </r>
  </si>
  <si>
    <r>
      <rPr>
        <sz val="10"/>
        <color rgb="FFFF0000"/>
        <rFont val="Times New Roman"/>
        <family val="1"/>
        <charset val="238"/>
      </rPr>
      <t xml:space="preserve">czystość </t>
    </r>
    <r>
      <rPr>
        <sz val="10"/>
        <color rgb="FFFF0000"/>
        <rFont val="Czcionka tekstu podstawowego"/>
        <charset val="238"/>
      </rPr>
      <t>≥</t>
    </r>
    <r>
      <rPr>
        <sz val="10"/>
        <color rgb="FFFF0000"/>
        <rFont val="Times New Roman"/>
        <family val="1"/>
        <charset val="238"/>
      </rPr>
      <t xml:space="preserve"> 90%;</t>
    </r>
    <r>
      <rPr>
        <sz val="10"/>
        <rFont val="Times New Roman"/>
        <family val="1"/>
        <charset val="238"/>
      </rPr>
      <t xml:space="preserve"> certyfikat kontroli jakości okres ważności min 2 lata od daty dostawy</t>
    </r>
  </si>
  <si>
    <r>
      <t xml:space="preserve">Wersenian dwusodowo-magnezowy </t>
    </r>
    <r>
      <rPr>
        <sz val="10"/>
        <color rgb="FFFF0000"/>
        <rFont val="Times New Roman"/>
        <family val="1"/>
        <charset val="238"/>
      </rPr>
      <t xml:space="preserve">uwodniony
</t>
    </r>
    <r>
      <rPr>
        <sz val="10"/>
        <rFont val="Times New Roman"/>
        <family val="1"/>
        <charset val="238"/>
      </rPr>
      <t>( EDTA - Na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Mg )</t>
    </r>
  </si>
  <si>
    <t>Bufor pH  9,21±0,02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</si>
</sst>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name val="Czcionka tekstu podstawowego"/>
      <charset val="238"/>
    </font>
    <font>
      <sz val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trike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vertAlign val="subscript"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theme="2" tint="-0.499984740745262"/>
      <name val="Times New Roman"/>
      <family val="1"/>
      <charset val="238"/>
    </font>
    <font>
      <sz val="10"/>
      <color rgb="FF777777"/>
      <name val="Times New Roman"/>
      <family val="1"/>
      <charset val="238"/>
    </font>
    <font>
      <sz val="11"/>
      <color rgb="FF777777"/>
      <name val="Czcionka tekstu podstawowego"/>
      <family val="2"/>
      <charset val="238"/>
    </font>
    <font>
      <b/>
      <sz val="12"/>
      <color theme="2" tint="-0.499984740745262"/>
      <name val="Times New Roman"/>
      <family val="1"/>
      <charset val="238"/>
    </font>
    <font>
      <b/>
      <sz val="11"/>
      <color theme="2" tint="-0.499984740745262"/>
      <name val="Times New Roman"/>
      <family val="1"/>
      <charset val="238"/>
    </font>
    <font>
      <b/>
      <i/>
      <sz val="12"/>
      <color theme="2" tint="-0.499984740745262"/>
      <name val="Times New Roman"/>
      <family val="1"/>
      <charset val="238"/>
    </font>
    <font>
      <b/>
      <sz val="9"/>
      <color theme="2" tint="-0.499984740745262"/>
      <name val="Times New Roman"/>
      <family val="1"/>
      <charset val="238"/>
    </font>
    <font>
      <sz val="10"/>
      <color theme="2" tint="-0.499984740745262"/>
      <name val="Calibri"/>
      <family val="2"/>
      <charset val="238"/>
    </font>
    <font>
      <sz val="10"/>
      <color theme="2" tint="-0.499984740745262"/>
      <name val="Symbol"/>
      <family val="1"/>
      <charset val="2"/>
    </font>
    <font>
      <sz val="12"/>
      <color theme="2" tint="-0.499984740745262"/>
      <name val="Times New Roman"/>
      <family val="1"/>
      <charset val="238"/>
    </font>
    <font>
      <sz val="14"/>
      <color theme="2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72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0" borderId="0" xfId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6" fillId="3" borderId="0" xfId="1" applyFont="1" applyFill="1" applyAlignment="1">
      <alignment horizontal="center" vertical="center"/>
    </xf>
    <xf numFmtId="0" fontId="10" fillId="0" borderId="0" xfId="2"/>
    <xf numFmtId="0" fontId="6" fillId="0" borderId="0" xfId="2" applyFont="1" applyAlignment="1">
      <alignment horizontal="center"/>
    </xf>
    <xf numFmtId="0" fontId="6" fillId="3" borderId="0" xfId="2" applyFont="1" applyFill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6" fillId="3" borderId="0" xfId="2" applyFont="1" applyFill="1"/>
    <xf numFmtId="0" fontId="2" fillId="2" borderId="0" xfId="2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0" fontId="2" fillId="2" borderId="0" xfId="2" applyFont="1" applyFill="1" applyBorder="1" applyAlignment="1">
      <alignment horizontal="right" vertical="center"/>
    </xf>
    <xf numFmtId="0" fontId="3" fillId="0" borderId="0" xfId="2" applyFont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2" fontId="7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49" fontId="5" fillId="5" borderId="2" xfId="1" applyNumberFormat="1" applyFont="1" applyFill="1" applyBorder="1" applyAlignment="1">
      <alignment vertical="center" wrapText="1"/>
    </xf>
    <xf numFmtId="49" fontId="1" fillId="5" borderId="2" xfId="1" applyNumberFormat="1" applyFont="1" applyFill="1" applyBorder="1" applyAlignment="1">
      <alignment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0" fontId="5" fillId="5" borderId="2" xfId="1" applyFont="1" applyFill="1" applyBorder="1"/>
    <xf numFmtId="0" fontId="4" fillId="5" borderId="1" xfId="2" applyFont="1" applyFill="1" applyBorder="1" applyAlignment="1">
      <alignment horizontal="center" vertical="center" wrapText="1"/>
    </xf>
    <xf numFmtId="49" fontId="1" fillId="5" borderId="2" xfId="2" applyNumberFormat="1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vertical="center"/>
    </xf>
    <xf numFmtId="2" fontId="5" fillId="5" borderId="2" xfId="1" applyNumberFormat="1" applyFont="1" applyFill="1" applyBorder="1" applyAlignment="1">
      <alignment horizontal="center"/>
    </xf>
    <xf numFmtId="2" fontId="1" fillId="5" borderId="2" xfId="1" applyNumberFormat="1" applyFont="1" applyFill="1" applyBorder="1" applyAlignment="1">
      <alignment horizontal="right"/>
    </xf>
    <xf numFmtId="0" fontId="7" fillId="5" borderId="2" xfId="2" applyFont="1" applyFill="1" applyBorder="1"/>
    <xf numFmtId="49" fontId="7" fillId="5" borderId="2" xfId="2" applyNumberFormat="1" applyFont="1" applyFill="1" applyBorder="1" applyAlignment="1">
      <alignment vertical="center" wrapText="1"/>
    </xf>
    <xf numFmtId="49" fontId="5" fillId="5" borderId="2" xfId="2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/>
    </xf>
    <xf numFmtId="2" fontId="1" fillId="5" borderId="2" xfId="2" applyNumberFormat="1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7" fillId="5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0" xfId="1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>
      <alignment vertical="center" wrapText="1"/>
    </xf>
    <xf numFmtId="0" fontId="5" fillId="5" borderId="1" xfId="2" applyFont="1" applyFill="1" applyBorder="1" applyAlignment="1">
      <alignment horizontal="center" vertical="center"/>
    </xf>
    <xf numFmtId="49" fontId="5" fillId="5" borderId="1" xfId="2" applyNumberFormat="1" applyFont="1" applyFill="1" applyBorder="1" applyAlignment="1">
      <alignment vertical="center" wrapText="1"/>
    </xf>
    <xf numFmtId="49" fontId="1" fillId="5" borderId="1" xfId="2" applyNumberFormat="1" applyFont="1" applyFill="1" applyBorder="1" applyAlignment="1">
      <alignment vertical="center" wrapText="1"/>
    </xf>
    <xf numFmtId="0" fontId="5" fillId="5" borderId="1" xfId="2" applyFont="1" applyFill="1" applyBorder="1"/>
    <xf numFmtId="2" fontId="5" fillId="5" borderId="1" xfId="2" applyNumberFormat="1" applyFont="1" applyFill="1" applyBorder="1"/>
    <xf numFmtId="2" fontId="1" fillId="5" borderId="1" xfId="2" applyNumberFormat="1" applyFont="1" applyFill="1" applyBorder="1" applyAlignment="1">
      <alignment horizontal="right"/>
    </xf>
    <xf numFmtId="0" fontId="1" fillId="0" borderId="0" xfId="2" applyFont="1" applyAlignment="1">
      <alignment horizontal="left" vertical="center"/>
    </xf>
    <xf numFmtId="0" fontId="2" fillId="2" borderId="0" xfId="2" applyFont="1" applyFill="1" applyAlignment="1">
      <alignment horizontal="right" vertical="center"/>
    </xf>
    <xf numFmtId="49" fontId="7" fillId="0" borderId="1" xfId="2" applyNumberFormat="1" applyFont="1" applyBorder="1" applyAlignment="1">
      <alignment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vertical="center" wrapText="1"/>
    </xf>
    <xf numFmtId="49" fontId="1" fillId="5" borderId="1" xfId="1" applyNumberFormat="1" applyFont="1" applyFill="1" applyBorder="1" applyAlignment="1">
      <alignment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/>
    <xf numFmtId="2" fontId="5" fillId="5" borderId="1" xfId="1" applyNumberFormat="1" applyFont="1" applyFill="1" applyBorder="1" applyAlignment="1">
      <alignment horizontal="center"/>
    </xf>
    <xf numFmtId="2" fontId="1" fillId="5" borderId="1" xfId="1" applyNumberFormat="1" applyFont="1" applyFill="1" applyBorder="1" applyAlignment="1">
      <alignment horizontal="right"/>
    </xf>
    <xf numFmtId="0" fontId="7" fillId="0" borderId="1" xfId="0" applyNumberFormat="1" applyFont="1" applyBorder="1" applyAlignment="1">
      <alignment vertical="center" wrapText="1"/>
    </xf>
    <xf numFmtId="0" fontId="1" fillId="5" borderId="2" xfId="1" applyFont="1" applyFill="1" applyBorder="1" applyAlignment="1">
      <alignment horizontal="center" vertical="center"/>
    </xf>
    <xf numFmtId="49" fontId="1" fillId="5" borderId="2" xfId="1" applyNumberFormat="1" applyFont="1" applyFill="1" applyBorder="1" applyAlignment="1">
      <alignment horizontal="center" vertical="center" wrapText="1"/>
    </xf>
    <xf numFmtId="0" fontId="1" fillId="5" borderId="2" xfId="1" applyFont="1" applyFill="1" applyBorder="1"/>
    <xf numFmtId="49" fontId="19" fillId="5" borderId="2" xfId="1" applyNumberFormat="1" applyFont="1" applyFill="1" applyBorder="1" applyAlignment="1">
      <alignment horizontal="center" vertical="center" wrapText="1"/>
    </xf>
    <xf numFmtId="0" fontId="19" fillId="5" borderId="2" xfId="1" applyFont="1" applyFill="1" applyBorder="1"/>
    <xf numFmtId="2" fontId="19" fillId="5" borderId="2" xfId="1" applyNumberFormat="1" applyFont="1" applyFill="1" applyBorder="1" applyAlignment="1">
      <alignment horizontal="center"/>
    </xf>
    <xf numFmtId="2" fontId="19" fillId="5" borderId="2" xfId="2" applyNumberFormat="1" applyFont="1" applyFill="1" applyBorder="1"/>
    <xf numFmtId="2" fontId="20" fillId="5" borderId="2" xfId="1" applyNumberFormat="1" applyFont="1" applyFill="1" applyBorder="1" applyAlignment="1">
      <alignment horizontal="center"/>
    </xf>
    <xf numFmtId="2" fontId="19" fillId="5" borderId="1" xfId="1" applyNumberFormat="1" applyFont="1" applyFill="1" applyBorder="1" applyAlignment="1">
      <alignment horizontal="center"/>
    </xf>
    <xf numFmtId="0" fontId="19" fillId="5" borderId="1" xfId="1" applyFont="1" applyFill="1" applyBorder="1"/>
    <xf numFmtId="2" fontId="19" fillId="5" borderId="1" xfId="0" applyNumberFormat="1" applyFont="1" applyFill="1" applyBorder="1" applyAlignment="1">
      <alignment horizontal="center" vertical="center" wrapText="1"/>
    </xf>
    <xf numFmtId="0" fontId="19" fillId="5" borderId="1" xfId="2" applyFont="1" applyFill="1" applyBorder="1"/>
    <xf numFmtId="2" fontId="19" fillId="5" borderId="1" xfId="2" applyNumberFormat="1" applyFont="1" applyFill="1" applyBorder="1"/>
    <xf numFmtId="0" fontId="23" fillId="0" borderId="0" xfId="1" applyFont="1"/>
    <xf numFmtId="0" fontId="22" fillId="5" borderId="1" xfId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left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2" fontId="22" fillId="5" borderId="1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right" vertical="center"/>
    </xf>
    <xf numFmtId="2" fontId="22" fillId="5" borderId="1" xfId="0" applyNumberFormat="1" applyFont="1" applyFill="1" applyBorder="1" applyAlignment="1">
      <alignment vertical="center"/>
    </xf>
    <xf numFmtId="0" fontId="24" fillId="6" borderId="0" xfId="1" applyFont="1" applyFill="1" applyAlignment="1">
      <alignment horizontal="left" vertical="center"/>
    </xf>
    <xf numFmtId="0" fontId="25" fillId="6" borderId="0" xfId="1" applyFont="1" applyFill="1" applyAlignment="1">
      <alignment horizontal="left" vertical="center"/>
    </xf>
    <xf numFmtId="0" fontId="26" fillId="6" borderId="0" xfId="1" applyFont="1" applyFill="1" applyAlignment="1">
      <alignment vertical="center"/>
    </xf>
    <xf numFmtId="0" fontId="25" fillId="6" borderId="0" xfId="1" applyFont="1" applyFill="1" applyAlignment="1">
      <alignment horizontal="center" vertical="center"/>
    </xf>
    <xf numFmtId="0" fontId="27" fillId="6" borderId="1" xfId="1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left" vertical="center" wrapText="1"/>
    </xf>
    <xf numFmtId="49" fontId="21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2" fontId="21" fillId="6" borderId="1" xfId="0" applyNumberFormat="1" applyFont="1" applyFill="1" applyBorder="1" applyAlignment="1">
      <alignment horizontal="center" vertical="center"/>
    </xf>
    <xf numFmtId="2" fontId="21" fillId="6" borderId="1" xfId="0" applyNumberFormat="1" applyFont="1" applyFill="1" applyBorder="1" applyAlignment="1">
      <alignment horizontal="right" vertical="center" wrapText="1"/>
    </xf>
    <xf numFmtId="2" fontId="21" fillId="6" borderId="1" xfId="0" applyNumberFormat="1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vertical="center" wrapText="1"/>
    </xf>
    <xf numFmtId="2" fontId="21" fillId="6" borderId="1" xfId="0" applyNumberFormat="1" applyFont="1" applyFill="1" applyBorder="1" applyAlignment="1">
      <alignment horizontal="center" vertical="center" wrapText="1"/>
    </xf>
    <xf numFmtId="2" fontId="21" fillId="6" borderId="1" xfId="0" applyNumberFormat="1" applyFont="1" applyFill="1" applyBorder="1" applyAlignment="1">
      <alignment horizontal="right" vertical="center"/>
    </xf>
    <xf numFmtId="2" fontId="21" fillId="6" borderId="1" xfId="0" applyNumberFormat="1" applyFont="1" applyFill="1" applyBorder="1" applyAlignment="1">
      <alignment vertical="center"/>
    </xf>
    <xf numFmtId="49" fontId="21" fillId="6" borderId="1" xfId="0" applyNumberFormat="1" applyFont="1" applyFill="1" applyBorder="1" applyAlignment="1">
      <alignment vertical="center" wrapText="1"/>
    </xf>
    <xf numFmtId="0" fontId="21" fillId="6" borderId="1" xfId="0" applyNumberFormat="1" applyFont="1" applyFill="1" applyBorder="1" applyAlignment="1">
      <alignment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/>
    </xf>
    <xf numFmtId="0" fontId="30" fillId="6" borderId="2" xfId="1" applyFont="1" applyFill="1" applyBorder="1" applyAlignment="1">
      <alignment horizontal="center" vertical="center"/>
    </xf>
    <xf numFmtId="49" fontId="30" fillId="6" borderId="2" xfId="1" applyNumberFormat="1" applyFont="1" applyFill="1" applyBorder="1" applyAlignment="1">
      <alignment vertical="center" wrapText="1"/>
    </xf>
    <xf numFmtId="49" fontId="30" fillId="6" borderId="2" xfId="1" applyNumberFormat="1" applyFont="1" applyFill="1" applyBorder="1" applyAlignment="1">
      <alignment horizontal="center" vertical="center" wrapText="1"/>
    </xf>
    <xf numFmtId="0" fontId="30" fillId="6" borderId="2" xfId="1" applyFont="1" applyFill="1" applyBorder="1"/>
    <xf numFmtId="2" fontId="31" fillId="6" borderId="2" xfId="1" applyNumberFormat="1" applyFont="1" applyFill="1" applyBorder="1" applyAlignment="1">
      <alignment horizontal="center"/>
    </xf>
    <xf numFmtId="2" fontId="24" fillId="6" borderId="2" xfId="1" applyNumberFormat="1" applyFont="1" applyFill="1" applyBorder="1" applyAlignment="1">
      <alignment horizontal="right"/>
    </xf>
    <xf numFmtId="0" fontId="24" fillId="6" borderId="2" xfId="1" applyFont="1" applyFill="1" applyBorder="1" applyAlignment="1">
      <alignment horizontal="center" vertical="center"/>
    </xf>
    <xf numFmtId="49" fontId="32" fillId="0" borderId="1" xfId="0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8" fillId="4" borderId="0" xfId="1" applyFont="1" applyFill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777777"/>
      <color rgb="FFFF2D2D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135579</xdr:colOff>
      <xdr:row>8</xdr:row>
      <xdr:rowOff>373753</xdr:rowOff>
    </xdr:from>
    <xdr:ext cx="8786764" cy="1469954"/>
    <xdr:sp macro="" textlink="">
      <xdr:nvSpPr>
        <xdr:cNvPr id="2" name="Prostokąt 1"/>
        <xdr:cNvSpPr/>
      </xdr:nvSpPr>
      <xdr:spPr>
        <a:xfrm rot="844444">
          <a:off x="135579" y="4736203"/>
          <a:ext cx="8786764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20399999"/>
            </a:camera>
            <a:lightRig rig="threePt" dir="t"/>
          </a:scene3d>
        </a:bodyPr>
        <a:lstStyle/>
        <a:p>
          <a:pPr algn="ctr"/>
          <a:r>
            <a:rPr lang="pl-PL" sz="8800" b="1" u="sng" cap="none" spc="50">
              <a:ln w="0"/>
              <a:solidFill>
                <a:srgbClr val="FF0000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UNIEWAŻNIONO</a:t>
          </a:r>
          <a:r>
            <a:rPr lang="pl-PL" sz="8800" b="1" cap="none" spc="50">
              <a:ln w="0"/>
              <a:solidFill>
                <a:srgbClr val="FF0000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52917</xdr:rowOff>
    </xdr:from>
    <xdr:ext cx="9398000" cy="920750"/>
    <xdr:sp macro="" textlink="">
      <xdr:nvSpPr>
        <xdr:cNvPr id="2" name="Prostokąt 1"/>
        <xdr:cNvSpPr/>
      </xdr:nvSpPr>
      <xdr:spPr>
        <a:xfrm>
          <a:off x="0" y="920750"/>
          <a:ext cx="9398000" cy="920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5400" b="1" u="sng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UNIEWAŻNIONO</a:t>
          </a:r>
          <a:r>
            <a:rPr lang="pl-PL" sz="5400" b="1" u="sng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"/>
  <sheetViews>
    <sheetView zoomScale="90" zoomScaleNormal="90" workbookViewId="0">
      <pane ySplit="2" topLeftCell="A9" activePane="bottomLeft" state="frozen"/>
      <selection activeCell="D6" sqref="D6"/>
      <selection pane="bottomLeft" activeCell="B3" sqref="B3"/>
    </sheetView>
  </sheetViews>
  <sheetFormatPr defaultColWidth="9.140625" defaultRowHeight="14.25"/>
  <cols>
    <col min="1" max="1" width="5.28515625" style="14" customWidth="1"/>
    <col min="2" max="2" width="25.85546875" style="13" customWidth="1"/>
    <col min="3" max="3" width="29.28515625" style="13" customWidth="1"/>
    <col min="4" max="4" width="14.42578125" style="13" customWidth="1"/>
    <col min="5" max="5" width="7.28515625" style="13" customWidth="1"/>
    <col min="6" max="6" width="10.28515625" style="13" customWidth="1"/>
    <col min="7" max="7" width="11" style="13" customWidth="1"/>
    <col min="8" max="8" width="11" style="12" customWidth="1"/>
    <col min="9" max="9" width="5.28515625" style="13" customWidth="1"/>
    <col min="10" max="10" width="11" style="12" customWidth="1"/>
    <col min="11" max="11" width="9.140625" style="13"/>
    <col min="12" max="16384" width="9.140625" style="10"/>
  </cols>
  <sheetData>
    <row r="1" spans="1:11" ht="20.100000000000001" customHeight="1" thickBot="1">
      <c r="A1" s="88" t="s">
        <v>309</v>
      </c>
      <c r="B1" s="17"/>
      <c r="C1" s="17"/>
      <c r="D1" s="17"/>
      <c r="E1" s="17"/>
      <c r="F1" s="17"/>
      <c r="G1" s="17"/>
      <c r="H1" s="89"/>
      <c r="I1" s="19"/>
      <c r="J1" s="89"/>
      <c r="K1" s="17"/>
    </row>
    <row r="2" spans="1:11" ht="48.75" thickBot="1">
      <c r="A2" s="42" t="s">
        <v>126</v>
      </c>
      <c r="B2" s="42" t="s">
        <v>127</v>
      </c>
      <c r="C2" s="42" t="s">
        <v>128</v>
      </c>
      <c r="D2" s="42" t="s">
        <v>129</v>
      </c>
      <c r="E2" s="42" t="s">
        <v>130</v>
      </c>
      <c r="F2" s="42" t="s">
        <v>222</v>
      </c>
      <c r="G2" s="42" t="s">
        <v>132</v>
      </c>
      <c r="H2" s="42" t="s">
        <v>133</v>
      </c>
      <c r="I2" s="42" t="s">
        <v>134</v>
      </c>
      <c r="J2" s="42" t="s">
        <v>135</v>
      </c>
      <c r="K2" s="42" t="s">
        <v>136</v>
      </c>
    </row>
    <row r="3" spans="1:11" ht="102.75" thickBot="1">
      <c r="A3" s="18">
        <v>1</v>
      </c>
      <c r="B3" s="90" t="s">
        <v>331</v>
      </c>
      <c r="C3" s="90" t="s">
        <v>195</v>
      </c>
      <c r="D3" s="91"/>
      <c r="E3" s="18">
        <v>1</v>
      </c>
      <c r="F3" s="92" t="s">
        <v>183</v>
      </c>
      <c r="G3" s="54"/>
      <c r="H3" s="58"/>
      <c r="I3" s="30"/>
      <c r="J3" s="58"/>
      <c r="K3" s="18" t="s">
        <v>223</v>
      </c>
    </row>
    <row r="4" spans="1:11" ht="102.75" thickBot="1">
      <c r="A4" s="18">
        <v>2</v>
      </c>
      <c r="B4" s="90" t="s">
        <v>332</v>
      </c>
      <c r="C4" s="90" t="s">
        <v>194</v>
      </c>
      <c r="D4" s="91"/>
      <c r="E4" s="18">
        <v>1</v>
      </c>
      <c r="F4" s="92" t="s">
        <v>181</v>
      </c>
      <c r="G4" s="54"/>
      <c r="H4" s="58"/>
      <c r="I4" s="30"/>
      <c r="J4" s="58"/>
      <c r="K4" s="18" t="s">
        <v>223</v>
      </c>
    </row>
    <row r="5" spans="1:11" ht="115.5" thickBot="1">
      <c r="A5" s="18">
        <v>3</v>
      </c>
      <c r="B5" s="90" t="s">
        <v>193</v>
      </c>
      <c r="C5" s="90" t="s">
        <v>184</v>
      </c>
      <c r="D5" s="91"/>
      <c r="E5" s="18">
        <v>1</v>
      </c>
      <c r="F5" s="92" t="s">
        <v>183</v>
      </c>
      <c r="G5" s="54"/>
      <c r="H5" s="58"/>
      <c r="I5" s="30"/>
      <c r="J5" s="58"/>
      <c r="K5" s="18" t="s">
        <v>223</v>
      </c>
    </row>
    <row r="6" spans="1:11" ht="115.5" thickBot="1">
      <c r="A6" s="18">
        <v>4</v>
      </c>
      <c r="B6" s="90" t="s">
        <v>192</v>
      </c>
      <c r="C6" s="90" t="s">
        <v>184</v>
      </c>
      <c r="D6" s="91"/>
      <c r="E6" s="18">
        <v>1</v>
      </c>
      <c r="F6" s="92" t="s">
        <v>183</v>
      </c>
      <c r="G6" s="54"/>
      <c r="H6" s="58"/>
      <c r="I6" s="30"/>
      <c r="J6" s="58"/>
      <c r="K6" s="18" t="s">
        <v>223</v>
      </c>
    </row>
    <row r="7" spans="1:11" ht="115.5" thickBot="1">
      <c r="A7" s="18">
        <v>5</v>
      </c>
      <c r="B7" s="90" t="s">
        <v>191</v>
      </c>
      <c r="C7" s="90" t="s">
        <v>190</v>
      </c>
      <c r="D7" s="91"/>
      <c r="E7" s="18">
        <v>1</v>
      </c>
      <c r="F7" s="92" t="s">
        <v>183</v>
      </c>
      <c r="G7" s="54"/>
      <c r="H7" s="58"/>
      <c r="I7" s="30"/>
      <c r="J7" s="58"/>
      <c r="K7" s="18" t="s">
        <v>223</v>
      </c>
    </row>
    <row r="8" spans="1:11" ht="115.5" thickBot="1">
      <c r="A8" s="18">
        <v>6</v>
      </c>
      <c r="B8" s="90" t="s">
        <v>189</v>
      </c>
      <c r="C8" s="90" t="s">
        <v>188</v>
      </c>
      <c r="D8" s="91"/>
      <c r="E8" s="18">
        <v>1</v>
      </c>
      <c r="F8" s="92" t="s">
        <v>187</v>
      </c>
      <c r="G8" s="64"/>
      <c r="H8" s="58"/>
      <c r="I8" s="30"/>
      <c r="J8" s="58"/>
      <c r="K8" s="18" t="s">
        <v>223</v>
      </c>
    </row>
    <row r="9" spans="1:11" ht="115.5" thickBot="1">
      <c r="A9" s="18">
        <v>7</v>
      </c>
      <c r="B9" s="90" t="s">
        <v>186</v>
      </c>
      <c r="C9" s="90" t="s">
        <v>182</v>
      </c>
      <c r="D9" s="91"/>
      <c r="E9" s="18">
        <v>3</v>
      </c>
      <c r="F9" s="92" t="s">
        <v>181</v>
      </c>
      <c r="G9" s="64"/>
      <c r="H9" s="58"/>
      <c r="I9" s="30"/>
      <c r="J9" s="58"/>
      <c r="K9" s="18" t="s">
        <v>223</v>
      </c>
    </row>
    <row r="10" spans="1:11" ht="115.5" thickBot="1">
      <c r="A10" s="18">
        <v>8</v>
      </c>
      <c r="B10" s="90" t="s">
        <v>185</v>
      </c>
      <c r="C10" s="90" t="s">
        <v>184</v>
      </c>
      <c r="D10" s="91"/>
      <c r="E10" s="18">
        <v>1</v>
      </c>
      <c r="F10" s="92" t="s">
        <v>183</v>
      </c>
      <c r="G10" s="54"/>
      <c r="H10" s="58"/>
      <c r="I10" s="30"/>
      <c r="J10" s="58"/>
      <c r="K10" s="18" t="s">
        <v>223</v>
      </c>
    </row>
    <row r="11" spans="1:11" ht="19.5" thickBot="1">
      <c r="A11" s="82"/>
      <c r="B11" s="83"/>
      <c r="C11" s="84" t="s">
        <v>139</v>
      </c>
      <c r="D11" s="83"/>
      <c r="E11" s="85"/>
      <c r="F11" s="85"/>
      <c r="G11" s="127"/>
      <c r="H11" s="87"/>
      <c r="I11" s="85"/>
      <c r="J11" s="87"/>
      <c r="K11" s="85"/>
    </row>
  </sheetData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"/>
  <sheetViews>
    <sheetView zoomScale="90" zoomScaleNormal="90" workbookViewId="0">
      <pane ySplit="2" topLeftCell="A3" activePane="bottomLeft" state="frozen"/>
      <selection pane="bottomLeft" activeCell="G11" sqref="G11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3" width="9.140625" style="8"/>
    <col min="14" max="16384" width="9.140625" style="5"/>
  </cols>
  <sheetData>
    <row r="1" spans="1:11" ht="20.100000000000001" customHeight="1" thickBot="1">
      <c r="A1" s="28" t="s">
        <v>318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90" thickBot="1">
      <c r="A3" s="29">
        <v>1</v>
      </c>
      <c r="B3" s="27" t="s">
        <v>336</v>
      </c>
      <c r="C3" s="27" t="s">
        <v>296</v>
      </c>
      <c r="D3" s="57"/>
      <c r="E3" s="30">
        <v>1</v>
      </c>
      <c r="F3" s="31" t="s">
        <v>342</v>
      </c>
      <c r="G3" s="54"/>
      <c r="H3" s="56"/>
      <c r="I3" s="30"/>
      <c r="J3" s="56"/>
      <c r="K3" s="31" t="s">
        <v>26</v>
      </c>
    </row>
    <row r="4" spans="1:11" ht="102.75" thickBot="1">
      <c r="A4" s="29">
        <v>2</v>
      </c>
      <c r="B4" s="63" t="s">
        <v>97</v>
      </c>
      <c r="C4" s="63" t="s">
        <v>96</v>
      </c>
      <c r="D4" s="31"/>
      <c r="E4" s="30">
        <v>2</v>
      </c>
      <c r="F4" s="31" t="s">
        <v>342</v>
      </c>
      <c r="G4" s="54"/>
      <c r="H4" s="34"/>
      <c r="I4" s="30"/>
      <c r="J4" s="34"/>
      <c r="K4" s="30" t="s">
        <v>137</v>
      </c>
    </row>
    <row r="5" spans="1:11" ht="64.5" thickBot="1">
      <c r="A5" s="29">
        <v>3</v>
      </c>
      <c r="B5" s="63" t="s">
        <v>95</v>
      </c>
      <c r="C5" s="63" t="s">
        <v>94</v>
      </c>
      <c r="D5" s="31"/>
      <c r="E5" s="30">
        <v>2</v>
      </c>
      <c r="F5" s="31" t="s">
        <v>342</v>
      </c>
      <c r="G5" s="54"/>
      <c r="H5" s="34"/>
      <c r="I5" s="30"/>
      <c r="J5" s="34"/>
      <c r="K5" s="30" t="s">
        <v>137</v>
      </c>
    </row>
    <row r="6" spans="1:11" ht="51.75" thickBot="1">
      <c r="A6" s="29">
        <v>4</v>
      </c>
      <c r="B6" s="59" t="s">
        <v>103</v>
      </c>
      <c r="C6" s="93" t="s">
        <v>98</v>
      </c>
      <c r="D6" s="59"/>
      <c r="E6" s="31">
        <v>2</v>
      </c>
      <c r="F6" s="31" t="s">
        <v>343</v>
      </c>
      <c r="G6" s="64"/>
      <c r="H6" s="56"/>
      <c r="I6" s="96"/>
      <c r="J6" s="34"/>
      <c r="K6" s="30" t="s">
        <v>137</v>
      </c>
    </row>
    <row r="7" spans="1:11" ht="51.75" thickBot="1">
      <c r="A7" s="29">
        <v>5</v>
      </c>
      <c r="B7" s="59" t="s">
        <v>102</v>
      </c>
      <c r="C7" s="93" t="s">
        <v>98</v>
      </c>
      <c r="D7" s="59"/>
      <c r="E7" s="31">
        <v>1</v>
      </c>
      <c r="F7" s="31" t="s">
        <v>342</v>
      </c>
      <c r="G7" s="64"/>
      <c r="H7" s="56"/>
      <c r="I7" s="96"/>
      <c r="J7" s="34"/>
      <c r="K7" s="30" t="s">
        <v>137</v>
      </c>
    </row>
    <row r="8" spans="1:11" ht="51.75" thickBot="1">
      <c r="A8" s="29">
        <v>6</v>
      </c>
      <c r="B8" s="59" t="s">
        <v>101</v>
      </c>
      <c r="C8" s="93" t="s">
        <v>98</v>
      </c>
      <c r="D8" s="59"/>
      <c r="E8" s="31">
        <v>1</v>
      </c>
      <c r="F8" s="31" t="s">
        <v>342</v>
      </c>
      <c r="G8" s="64"/>
      <c r="H8" s="56"/>
      <c r="I8" s="96"/>
      <c r="J8" s="34"/>
      <c r="K8" s="30" t="s">
        <v>137</v>
      </c>
    </row>
    <row r="9" spans="1:11" ht="51.75" thickBot="1">
      <c r="A9" s="29">
        <v>7</v>
      </c>
      <c r="B9" s="59" t="s">
        <v>100</v>
      </c>
      <c r="C9" s="93" t="s">
        <v>98</v>
      </c>
      <c r="D9" s="59"/>
      <c r="E9" s="31">
        <v>1</v>
      </c>
      <c r="F9" s="31" t="s">
        <v>342</v>
      </c>
      <c r="G9" s="64"/>
      <c r="H9" s="56"/>
      <c r="I9" s="96"/>
      <c r="J9" s="34"/>
      <c r="K9" s="30" t="s">
        <v>137</v>
      </c>
    </row>
    <row r="10" spans="1:11" ht="51.75" thickBot="1">
      <c r="A10" s="29">
        <v>8</v>
      </c>
      <c r="B10" s="59" t="s">
        <v>99</v>
      </c>
      <c r="C10" s="93" t="s">
        <v>98</v>
      </c>
      <c r="D10" s="59"/>
      <c r="E10" s="31">
        <v>1</v>
      </c>
      <c r="F10" s="31" t="s">
        <v>342</v>
      </c>
      <c r="G10" s="64"/>
      <c r="H10" s="56"/>
      <c r="I10" s="96"/>
      <c r="J10" s="34"/>
      <c r="K10" s="30" t="s">
        <v>137</v>
      </c>
    </row>
    <row r="11" spans="1:11" ht="19.5" thickBot="1">
      <c r="A11" s="107"/>
      <c r="B11" s="108"/>
      <c r="C11" s="109" t="s">
        <v>139</v>
      </c>
      <c r="D11" s="110"/>
      <c r="E11" s="107"/>
      <c r="F11" s="111"/>
      <c r="G11" s="123"/>
      <c r="H11" s="113"/>
      <c r="I11" s="107"/>
      <c r="J11" s="113"/>
      <c r="K11" s="107"/>
    </row>
  </sheetData>
  <sortState ref="A3:K11">
    <sortCondition ref="B3"/>
  </sortState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"/>
  <sheetViews>
    <sheetView zoomScale="90" zoomScaleNormal="90" workbookViewId="0">
      <pane ySplit="2" topLeftCell="A3" activePane="bottomLeft" state="frozen"/>
      <selection pane="bottomLeft" activeCell="C4" sqref="C4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3" width="9.140625" style="8"/>
    <col min="14" max="16384" width="9.140625" style="5"/>
  </cols>
  <sheetData>
    <row r="1" spans="1:12" ht="20.100000000000001" customHeight="1" thickBot="1">
      <c r="A1" s="28" t="s">
        <v>348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2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2" ht="78.75" thickBot="1">
      <c r="A3" s="29">
        <v>1</v>
      </c>
      <c r="B3" s="59" t="s">
        <v>105</v>
      </c>
      <c r="C3" s="93" t="s">
        <v>350</v>
      </c>
      <c r="D3" s="59"/>
      <c r="E3" s="31">
        <v>1</v>
      </c>
      <c r="F3" s="31" t="s">
        <v>104</v>
      </c>
      <c r="G3" s="64"/>
      <c r="H3" s="56"/>
      <c r="I3" s="30"/>
      <c r="J3" s="56"/>
      <c r="K3" s="30" t="s">
        <v>137</v>
      </c>
    </row>
    <row r="4" spans="1:12" ht="77.25" thickBot="1">
      <c r="A4" s="29">
        <v>2</v>
      </c>
      <c r="B4" s="101" t="s">
        <v>110</v>
      </c>
      <c r="C4" s="102" t="s">
        <v>292</v>
      </c>
      <c r="D4" s="64"/>
      <c r="E4" s="30">
        <v>1</v>
      </c>
      <c r="F4" s="31" t="s">
        <v>297</v>
      </c>
      <c r="G4" s="54"/>
      <c r="H4" s="34"/>
      <c r="I4" s="30"/>
      <c r="J4" s="34"/>
      <c r="K4" s="103" t="s">
        <v>137</v>
      </c>
      <c r="L4" s="72"/>
    </row>
    <row r="5" spans="1:12" ht="90" thickBot="1">
      <c r="A5" s="29">
        <v>3</v>
      </c>
      <c r="B5" s="63" t="s">
        <v>108</v>
      </c>
      <c r="C5" s="63" t="s">
        <v>107</v>
      </c>
      <c r="D5" s="31"/>
      <c r="E5" s="30">
        <v>1</v>
      </c>
      <c r="F5" s="30" t="s">
        <v>106</v>
      </c>
      <c r="G5" s="54"/>
      <c r="H5" s="34"/>
      <c r="I5" s="30"/>
      <c r="J5" s="34"/>
      <c r="K5" s="30" t="s">
        <v>137</v>
      </c>
    </row>
    <row r="6" spans="1:12" ht="19.5" thickBot="1">
      <c r="A6" s="115"/>
      <c r="B6" s="39"/>
      <c r="C6" s="39" t="s">
        <v>139</v>
      </c>
      <c r="D6" s="116"/>
      <c r="E6" s="115"/>
      <c r="F6" s="117"/>
      <c r="G6" s="122"/>
      <c r="H6" s="48"/>
      <c r="I6" s="115"/>
      <c r="J6" s="48"/>
      <c r="K6" s="115"/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"/>
  <sheetViews>
    <sheetView zoomScale="90" zoomScaleNormal="90" workbookViewId="0">
      <pane ySplit="2" topLeftCell="A3" activePane="bottomLeft" state="frozen"/>
      <selection activeCell="G6" sqref="G6"/>
      <selection pane="bottomLeft" activeCell="H4" sqref="H4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28" t="s">
        <v>319</v>
      </c>
      <c r="B1" s="1"/>
      <c r="C1" s="1"/>
      <c r="D1" s="74" t="s">
        <v>308</v>
      </c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s="128" customFormat="1" ht="100.5" customHeight="1" thickBot="1">
      <c r="A3" s="129">
        <v>1</v>
      </c>
      <c r="B3" s="130" t="s">
        <v>120</v>
      </c>
      <c r="C3" s="130" t="s">
        <v>119</v>
      </c>
      <c r="D3" s="131"/>
      <c r="E3" s="132">
        <v>8</v>
      </c>
      <c r="F3" s="133" t="s">
        <v>340</v>
      </c>
      <c r="G3" s="134">
        <v>75</v>
      </c>
      <c r="H3" s="135">
        <f>IF(B3="","",E3*G3)</f>
        <v>600</v>
      </c>
      <c r="I3" s="132">
        <v>23</v>
      </c>
      <c r="J3" s="136">
        <f>IF(H3="","",ROUND(H3*(1+I3/100),2))</f>
        <v>738</v>
      </c>
      <c r="K3" s="133" t="s">
        <v>179</v>
      </c>
    </row>
    <row r="4" spans="1:11" ht="90" thickBot="1">
      <c r="A4" s="29">
        <v>2</v>
      </c>
      <c r="B4" s="27" t="s">
        <v>114</v>
      </c>
      <c r="C4" s="27" t="s">
        <v>118</v>
      </c>
      <c r="D4" s="57"/>
      <c r="E4" s="30">
        <v>4</v>
      </c>
      <c r="F4" s="31" t="s">
        <v>117</v>
      </c>
      <c r="G4" s="54"/>
      <c r="H4" s="56"/>
      <c r="I4" s="30"/>
      <c r="J4" s="34"/>
      <c r="K4" s="31" t="s">
        <v>179</v>
      </c>
    </row>
    <row r="5" spans="1:11" ht="90" thickBot="1">
      <c r="A5" s="29">
        <v>3</v>
      </c>
      <c r="B5" s="27" t="s">
        <v>114</v>
      </c>
      <c r="C5" s="27" t="s">
        <v>116</v>
      </c>
      <c r="D5" s="57"/>
      <c r="E5" s="30">
        <v>2</v>
      </c>
      <c r="F5" s="31" t="s">
        <v>341</v>
      </c>
      <c r="G5" s="54"/>
      <c r="H5" s="56"/>
      <c r="I5" s="30"/>
      <c r="J5" s="34"/>
      <c r="K5" s="31" t="s">
        <v>179</v>
      </c>
    </row>
    <row r="6" spans="1:11" ht="90" thickBot="1">
      <c r="A6" s="29">
        <v>4</v>
      </c>
      <c r="B6" s="27" t="s">
        <v>114</v>
      </c>
      <c r="C6" s="27" t="s">
        <v>115</v>
      </c>
      <c r="D6" s="57"/>
      <c r="E6" s="30">
        <v>2</v>
      </c>
      <c r="F6" s="31" t="s">
        <v>340</v>
      </c>
      <c r="G6" s="54"/>
      <c r="H6" s="56"/>
      <c r="I6" s="30"/>
      <c r="J6" s="34"/>
      <c r="K6" s="31" t="s">
        <v>179</v>
      </c>
    </row>
    <row r="7" spans="1:11" ht="90" thickBot="1">
      <c r="A7" s="29">
        <v>5</v>
      </c>
      <c r="B7" s="27" t="s">
        <v>114</v>
      </c>
      <c r="C7" s="27" t="s">
        <v>113</v>
      </c>
      <c r="D7" s="57"/>
      <c r="E7" s="30">
        <v>1</v>
      </c>
      <c r="F7" s="31" t="s">
        <v>340</v>
      </c>
      <c r="G7" s="54"/>
      <c r="H7" s="56"/>
      <c r="I7" s="30"/>
      <c r="J7" s="34"/>
      <c r="K7" s="31" t="s">
        <v>179</v>
      </c>
    </row>
    <row r="8" spans="1:11" ht="19.5" thickBot="1">
      <c r="A8" s="37"/>
      <c r="B8" s="38"/>
      <c r="C8" s="39" t="s">
        <v>139</v>
      </c>
      <c r="D8" s="40"/>
      <c r="E8" s="37"/>
      <c r="F8" s="119"/>
      <c r="G8" s="47"/>
      <c r="H8" s="48"/>
      <c r="I8" s="37"/>
      <c r="J8" s="48"/>
      <c r="K8" s="37"/>
    </row>
  </sheetData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"/>
  <sheetViews>
    <sheetView zoomScale="90" zoomScaleNormal="90" workbookViewId="0">
      <pane ySplit="2" topLeftCell="A3" activePane="bottomLeft" state="frozen"/>
      <selection activeCell="G6" sqref="G6"/>
      <selection pane="bottomLeft" activeCell="G3" sqref="G3:J6"/>
    </sheetView>
  </sheetViews>
  <sheetFormatPr defaultColWidth="9.140625" defaultRowHeight="14.25"/>
  <cols>
    <col min="1" max="1" width="5.28515625" style="13" customWidth="1"/>
    <col min="2" max="2" width="25.85546875" style="13" customWidth="1"/>
    <col min="3" max="3" width="29.28515625" style="13" customWidth="1"/>
    <col min="4" max="4" width="14.42578125" style="11" customWidth="1"/>
    <col min="5" max="5" width="7.28515625" style="11" customWidth="1"/>
    <col min="6" max="6" width="12.140625" style="11" customWidth="1"/>
    <col min="7" max="7" width="12.140625" style="13" customWidth="1"/>
    <col min="8" max="8" width="11" style="21" customWidth="1"/>
    <col min="9" max="9" width="5.28515625" style="11" customWidth="1"/>
    <col min="10" max="10" width="11" style="21" customWidth="1"/>
    <col min="11" max="11" width="9.140625" style="13"/>
    <col min="12" max="16384" width="9.140625" style="10"/>
  </cols>
  <sheetData>
    <row r="1" spans="1:11" ht="20.100000000000001" customHeight="1" thickBot="1">
      <c r="A1" s="20" t="s">
        <v>320</v>
      </c>
      <c r="B1" s="17"/>
      <c r="C1" s="17"/>
      <c r="D1" s="26"/>
      <c r="E1" s="15"/>
      <c r="F1" s="15"/>
      <c r="G1" s="17"/>
      <c r="H1" s="19"/>
      <c r="I1" s="16"/>
      <c r="J1" s="19"/>
      <c r="K1" s="17"/>
    </row>
    <row r="2" spans="1:11" ht="48.75" thickBot="1">
      <c r="A2" s="42" t="s">
        <v>126</v>
      </c>
      <c r="B2" s="42" t="s">
        <v>127</v>
      </c>
      <c r="C2" s="42" t="s">
        <v>128</v>
      </c>
      <c r="D2" s="42" t="s">
        <v>129</v>
      </c>
      <c r="E2" s="42" t="s">
        <v>130</v>
      </c>
      <c r="F2" s="42" t="s">
        <v>222</v>
      </c>
      <c r="G2" s="42" t="s">
        <v>132</v>
      </c>
      <c r="H2" s="42" t="s">
        <v>133</v>
      </c>
      <c r="I2" s="42" t="s">
        <v>134</v>
      </c>
      <c r="J2" s="42" t="s">
        <v>135</v>
      </c>
      <c r="K2" s="42" t="s">
        <v>136</v>
      </c>
    </row>
    <row r="3" spans="1:11" ht="39" thickBot="1">
      <c r="A3" s="18">
        <v>1</v>
      </c>
      <c r="B3" s="104" t="s">
        <v>226</v>
      </c>
      <c r="C3" s="90" t="s">
        <v>227</v>
      </c>
      <c r="D3" s="59"/>
      <c r="E3" s="79">
        <v>1</v>
      </c>
      <c r="F3" s="79" t="s">
        <v>338</v>
      </c>
      <c r="G3" s="64"/>
      <c r="H3" s="56"/>
      <c r="I3" s="96"/>
      <c r="J3" s="34"/>
      <c r="K3" s="18" t="s">
        <v>137</v>
      </c>
    </row>
    <row r="4" spans="1:11" ht="39" thickBot="1">
      <c r="A4" s="18">
        <v>2</v>
      </c>
      <c r="B4" s="104" t="s">
        <v>228</v>
      </c>
      <c r="C4" s="90" t="s">
        <v>229</v>
      </c>
      <c r="D4" s="59"/>
      <c r="E4" s="79">
        <v>1</v>
      </c>
      <c r="F4" s="79" t="s">
        <v>338</v>
      </c>
      <c r="G4" s="64"/>
      <c r="H4" s="56"/>
      <c r="I4" s="96"/>
      <c r="J4" s="34"/>
      <c r="K4" s="18" t="s">
        <v>137</v>
      </c>
    </row>
    <row r="5" spans="1:11" ht="39" thickBot="1">
      <c r="A5" s="18">
        <v>3</v>
      </c>
      <c r="B5" s="104" t="s">
        <v>230</v>
      </c>
      <c r="C5" s="90" t="s">
        <v>231</v>
      </c>
      <c r="D5" s="59"/>
      <c r="E5" s="79">
        <v>1</v>
      </c>
      <c r="F5" s="79" t="s">
        <v>339</v>
      </c>
      <c r="G5" s="64"/>
      <c r="H5" s="56"/>
      <c r="I5" s="96"/>
      <c r="J5" s="34"/>
      <c r="K5" s="18" t="s">
        <v>137</v>
      </c>
    </row>
    <row r="6" spans="1:11" ht="19.5" thickBot="1">
      <c r="A6" s="49"/>
      <c r="B6" s="50"/>
      <c r="C6" s="43" t="s">
        <v>139</v>
      </c>
      <c r="D6" s="51"/>
      <c r="E6" s="52"/>
      <c r="F6" s="52"/>
      <c r="G6" s="121"/>
      <c r="H6" s="53"/>
      <c r="I6" s="52"/>
      <c r="J6" s="53"/>
      <c r="K6" s="49"/>
    </row>
  </sheetData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"/>
  <sheetViews>
    <sheetView zoomScale="90" zoomScaleNormal="90" workbookViewId="0">
      <selection activeCell="F9" sqref="F9"/>
    </sheetView>
  </sheetViews>
  <sheetFormatPr defaultRowHeight="15"/>
  <cols>
    <col min="1" max="1" width="4.42578125" customWidth="1"/>
    <col min="2" max="2" width="21.7109375" customWidth="1"/>
    <col min="3" max="3" width="28.42578125" customWidth="1"/>
    <col min="4" max="4" width="13" customWidth="1"/>
    <col min="5" max="5" width="6.42578125" customWidth="1"/>
    <col min="9" max="9" width="5" customWidth="1"/>
    <col min="10" max="10" width="9" customWidth="1"/>
    <col min="11" max="11" width="9.28515625" customWidth="1"/>
  </cols>
  <sheetData>
    <row r="1" spans="1:11" ht="16.5" thickBot="1">
      <c r="A1" s="28" t="s">
        <v>321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72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180" thickBot="1">
      <c r="A3" s="29">
        <v>1</v>
      </c>
      <c r="B3" s="63" t="s">
        <v>124</v>
      </c>
      <c r="C3" s="105" t="s">
        <v>125</v>
      </c>
      <c r="D3" s="31"/>
      <c r="E3" s="30">
        <v>4</v>
      </c>
      <c r="F3" s="31" t="s">
        <v>266</v>
      </c>
      <c r="G3" s="106"/>
      <c r="H3" s="56"/>
      <c r="I3" s="30"/>
      <c r="J3" s="34"/>
      <c r="K3" s="30" t="s">
        <v>223</v>
      </c>
    </row>
    <row r="4" spans="1:11" ht="19.5" thickBot="1">
      <c r="A4" s="37"/>
      <c r="B4" s="38"/>
      <c r="C4" s="39" t="s">
        <v>139</v>
      </c>
      <c r="D4" s="40"/>
      <c r="E4" s="37"/>
      <c r="F4" s="41"/>
      <c r="G4" s="120"/>
      <c r="H4" s="48"/>
      <c r="I4" s="37"/>
      <c r="J4" s="48"/>
      <c r="K4" s="37"/>
    </row>
  </sheetData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"/>
  <sheetViews>
    <sheetView workbookViewId="0">
      <selection activeCell="D4" sqref="D4"/>
    </sheetView>
  </sheetViews>
  <sheetFormatPr defaultRowHeight="15"/>
  <cols>
    <col min="1" max="1" width="4.7109375" customWidth="1"/>
    <col min="2" max="2" width="26.28515625" customWidth="1"/>
    <col min="3" max="3" width="34.28515625" customWidth="1"/>
    <col min="4" max="4" width="13.140625" customWidth="1"/>
    <col min="5" max="5" width="7.5703125" customWidth="1"/>
    <col min="6" max="6" width="11" customWidth="1"/>
    <col min="7" max="7" width="10.5703125" customWidth="1"/>
    <col min="8" max="8" width="9.28515625" bestFit="1" customWidth="1"/>
    <col min="9" max="9" width="6.140625" customWidth="1"/>
    <col min="10" max="10" width="9.28515625" bestFit="1" customWidth="1"/>
  </cols>
  <sheetData>
    <row r="1" spans="1:11" ht="16.5" thickBot="1">
      <c r="A1" s="28" t="s">
        <v>322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115.5" thickBot="1">
      <c r="A3" s="29">
        <v>1</v>
      </c>
      <c r="B3" s="63" t="s">
        <v>295</v>
      </c>
      <c r="C3" s="63" t="s">
        <v>272</v>
      </c>
      <c r="D3" s="93"/>
      <c r="E3" s="31">
        <v>4</v>
      </c>
      <c r="F3" s="31" t="s">
        <v>273</v>
      </c>
      <c r="G3" s="31"/>
      <c r="H3" s="60"/>
      <c r="I3" s="30"/>
      <c r="J3" s="62"/>
      <c r="K3" s="30" t="s">
        <v>112</v>
      </c>
    </row>
    <row r="4" spans="1:11" ht="19.5" thickBot="1">
      <c r="A4" s="37"/>
      <c r="B4" s="38"/>
      <c r="C4" s="39" t="s">
        <v>139</v>
      </c>
      <c r="D4" s="118"/>
      <c r="E4" s="37"/>
      <c r="F4" s="41"/>
      <c r="G4" s="47"/>
      <c r="H4" s="48"/>
      <c r="I4" s="37"/>
      <c r="J4" s="48"/>
      <c r="K4" s="37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9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topLeftCell="A22" workbookViewId="0">
      <selection activeCell="M31" sqref="M31"/>
    </sheetView>
  </sheetViews>
  <sheetFormatPr defaultRowHeight="15"/>
  <cols>
    <col min="1" max="1" width="5.5703125" style="55" customWidth="1"/>
    <col min="2" max="2" width="25.7109375" style="55" customWidth="1"/>
    <col min="3" max="3" width="28.7109375" style="55" customWidth="1"/>
    <col min="4" max="4" width="14.7109375" style="55" customWidth="1"/>
    <col min="5" max="5" width="6.7109375" style="55" customWidth="1"/>
    <col min="6" max="6" width="10.7109375" style="55" customWidth="1"/>
    <col min="7" max="7" width="11.7109375" style="55" customWidth="1"/>
    <col min="8" max="8" width="9.28515625" style="55" customWidth="1"/>
    <col min="9" max="9" width="5.7109375" style="55" customWidth="1"/>
    <col min="10" max="10" width="9.28515625" style="55" customWidth="1"/>
    <col min="11" max="11" width="8.7109375" style="55" customWidth="1"/>
  </cols>
  <sheetData>
    <row r="1" spans="1:11" ht="16.5" thickBot="1">
      <c r="A1" s="28" t="s">
        <v>323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39" thickBot="1">
      <c r="A3" s="29">
        <v>1</v>
      </c>
      <c r="B3" s="63" t="s">
        <v>156</v>
      </c>
      <c r="C3" s="63" t="s">
        <v>298</v>
      </c>
      <c r="D3" s="30"/>
      <c r="E3" s="30">
        <v>1</v>
      </c>
      <c r="F3" s="30" t="s">
        <v>337</v>
      </c>
      <c r="G3" s="54"/>
      <c r="H3" s="60"/>
      <c r="I3" s="32"/>
      <c r="J3" s="62"/>
      <c r="K3" s="32" t="s">
        <v>138</v>
      </c>
    </row>
    <row r="4" spans="1:11" ht="39" thickBot="1">
      <c r="A4" s="29">
        <v>2</v>
      </c>
      <c r="B4" s="63" t="s">
        <v>155</v>
      </c>
      <c r="C4" s="63" t="s">
        <v>298</v>
      </c>
      <c r="D4" s="30"/>
      <c r="E4" s="30">
        <v>1</v>
      </c>
      <c r="F4" s="30" t="s">
        <v>337</v>
      </c>
      <c r="G4" s="54"/>
      <c r="H4" s="60"/>
      <c r="I4" s="32"/>
      <c r="J4" s="62"/>
      <c r="K4" s="32" t="s">
        <v>138</v>
      </c>
    </row>
    <row r="5" spans="1:11" ht="39" thickBot="1">
      <c r="A5" s="29">
        <v>3</v>
      </c>
      <c r="B5" s="63" t="s">
        <v>154</v>
      </c>
      <c r="C5" s="63" t="s">
        <v>298</v>
      </c>
      <c r="D5" s="30"/>
      <c r="E5" s="30">
        <v>1</v>
      </c>
      <c r="F5" s="30" t="s">
        <v>337</v>
      </c>
      <c r="G5" s="54"/>
      <c r="H5" s="60"/>
      <c r="I5" s="32"/>
      <c r="J5" s="62"/>
      <c r="K5" s="32" t="s">
        <v>138</v>
      </c>
    </row>
    <row r="6" spans="1:11" ht="39" thickBot="1">
      <c r="A6" s="29">
        <v>4</v>
      </c>
      <c r="B6" s="63" t="s">
        <v>153</v>
      </c>
      <c r="C6" s="63" t="s">
        <v>298</v>
      </c>
      <c r="D6" s="30"/>
      <c r="E6" s="30">
        <v>1</v>
      </c>
      <c r="F6" s="30" t="s">
        <v>337</v>
      </c>
      <c r="G6" s="54"/>
      <c r="H6" s="60"/>
      <c r="I6" s="32"/>
      <c r="J6" s="62"/>
      <c r="K6" s="32" t="s">
        <v>138</v>
      </c>
    </row>
    <row r="7" spans="1:11" ht="39" thickBot="1">
      <c r="A7" s="29">
        <v>5</v>
      </c>
      <c r="B7" s="63" t="s">
        <v>152</v>
      </c>
      <c r="C7" s="63" t="s">
        <v>298</v>
      </c>
      <c r="D7" s="30"/>
      <c r="E7" s="30">
        <v>1</v>
      </c>
      <c r="F7" s="30" t="s">
        <v>337</v>
      </c>
      <c r="G7" s="54"/>
      <c r="H7" s="60"/>
      <c r="I7" s="32"/>
      <c r="J7" s="62"/>
      <c r="K7" s="32" t="s">
        <v>138</v>
      </c>
    </row>
    <row r="8" spans="1:11" ht="39" thickBot="1">
      <c r="A8" s="29">
        <v>6</v>
      </c>
      <c r="B8" s="63" t="s">
        <v>151</v>
      </c>
      <c r="C8" s="63" t="s">
        <v>298</v>
      </c>
      <c r="D8" s="30"/>
      <c r="E8" s="30">
        <v>1</v>
      </c>
      <c r="F8" s="30" t="s">
        <v>337</v>
      </c>
      <c r="G8" s="54"/>
      <c r="H8" s="60"/>
      <c r="I8" s="32"/>
      <c r="J8" s="62"/>
      <c r="K8" s="32" t="s">
        <v>138</v>
      </c>
    </row>
    <row r="9" spans="1:11" ht="39" thickBot="1">
      <c r="A9" s="29">
        <v>7</v>
      </c>
      <c r="B9" s="73" t="s">
        <v>150</v>
      </c>
      <c r="C9" s="63" t="s">
        <v>298</v>
      </c>
      <c r="D9" s="30"/>
      <c r="E9" s="30">
        <v>1</v>
      </c>
      <c r="F9" s="30" t="s">
        <v>337</v>
      </c>
      <c r="G9" s="54"/>
      <c r="H9" s="60"/>
      <c r="I9" s="32"/>
      <c r="J9" s="62"/>
      <c r="K9" s="32" t="s">
        <v>138</v>
      </c>
    </row>
    <row r="10" spans="1:11" ht="39" thickBot="1">
      <c r="A10" s="29">
        <v>8</v>
      </c>
      <c r="B10" s="73" t="s">
        <v>149</v>
      </c>
      <c r="C10" s="63" t="s">
        <v>298</v>
      </c>
      <c r="D10" s="30"/>
      <c r="E10" s="30">
        <v>1</v>
      </c>
      <c r="F10" s="30" t="s">
        <v>337</v>
      </c>
      <c r="G10" s="54"/>
      <c r="H10" s="60"/>
      <c r="I10" s="32"/>
      <c r="J10" s="62"/>
      <c r="K10" s="32" t="s">
        <v>138</v>
      </c>
    </row>
    <row r="11" spans="1:11" ht="39" thickBot="1">
      <c r="A11" s="29">
        <v>9</v>
      </c>
      <c r="B11" s="63" t="s">
        <v>148</v>
      </c>
      <c r="C11" s="63" t="s">
        <v>298</v>
      </c>
      <c r="D11" s="30"/>
      <c r="E11" s="30">
        <v>1</v>
      </c>
      <c r="F11" s="30" t="s">
        <v>337</v>
      </c>
      <c r="G11" s="54"/>
      <c r="H11" s="60"/>
      <c r="I11" s="32"/>
      <c r="J11" s="62"/>
      <c r="K11" s="32" t="s">
        <v>138</v>
      </c>
    </row>
    <row r="12" spans="1:11" ht="39" thickBot="1">
      <c r="A12" s="29">
        <v>10</v>
      </c>
      <c r="B12" s="63" t="s">
        <v>165</v>
      </c>
      <c r="C12" s="63" t="s">
        <v>298</v>
      </c>
      <c r="D12" s="30"/>
      <c r="E12" s="30">
        <v>1</v>
      </c>
      <c r="F12" s="30" t="s">
        <v>337</v>
      </c>
      <c r="G12" s="54"/>
      <c r="H12" s="60"/>
      <c r="I12" s="32"/>
      <c r="J12" s="62"/>
      <c r="K12" s="32" t="s">
        <v>138</v>
      </c>
    </row>
    <row r="13" spans="1:11" ht="39" thickBot="1">
      <c r="A13" s="29">
        <v>11</v>
      </c>
      <c r="B13" s="63" t="s">
        <v>164</v>
      </c>
      <c r="C13" s="63" t="s">
        <v>298</v>
      </c>
      <c r="D13" s="30"/>
      <c r="E13" s="30">
        <v>1</v>
      </c>
      <c r="F13" s="30" t="s">
        <v>337</v>
      </c>
      <c r="G13" s="54"/>
      <c r="H13" s="60"/>
      <c r="I13" s="32"/>
      <c r="J13" s="62"/>
      <c r="K13" s="32" t="s">
        <v>138</v>
      </c>
    </row>
    <row r="14" spans="1:11" ht="39" thickBot="1">
      <c r="A14" s="29">
        <v>12</v>
      </c>
      <c r="B14" s="63" t="s">
        <v>163</v>
      </c>
      <c r="C14" s="63" t="s">
        <v>298</v>
      </c>
      <c r="D14" s="30"/>
      <c r="E14" s="30">
        <v>1</v>
      </c>
      <c r="F14" s="30" t="s">
        <v>337</v>
      </c>
      <c r="G14" s="54"/>
      <c r="H14" s="60"/>
      <c r="I14" s="32"/>
      <c r="J14" s="62"/>
      <c r="K14" s="32" t="s">
        <v>138</v>
      </c>
    </row>
    <row r="15" spans="1:11" ht="39" thickBot="1">
      <c r="A15" s="29">
        <v>13</v>
      </c>
      <c r="B15" s="63" t="s">
        <v>162</v>
      </c>
      <c r="C15" s="63" t="s">
        <v>298</v>
      </c>
      <c r="D15" s="30"/>
      <c r="E15" s="30">
        <v>1</v>
      </c>
      <c r="F15" s="30" t="s">
        <v>337</v>
      </c>
      <c r="G15" s="54"/>
      <c r="H15" s="60"/>
      <c r="I15" s="32"/>
      <c r="J15" s="62"/>
      <c r="K15" s="32" t="s">
        <v>138</v>
      </c>
    </row>
    <row r="16" spans="1:11" ht="39" thickBot="1">
      <c r="A16" s="29">
        <v>14</v>
      </c>
      <c r="B16" s="63" t="s">
        <v>161</v>
      </c>
      <c r="C16" s="63" t="s">
        <v>298</v>
      </c>
      <c r="D16" s="30"/>
      <c r="E16" s="30">
        <v>1</v>
      </c>
      <c r="F16" s="30" t="s">
        <v>337</v>
      </c>
      <c r="G16" s="54"/>
      <c r="H16" s="60"/>
      <c r="I16" s="32"/>
      <c r="J16" s="62"/>
      <c r="K16" s="32" t="s">
        <v>138</v>
      </c>
    </row>
    <row r="17" spans="1:11" ht="39" thickBot="1">
      <c r="A17" s="29">
        <v>15</v>
      </c>
      <c r="B17" s="63" t="s">
        <v>160</v>
      </c>
      <c r="C17" s="63" t="s">
        <v>298</v>
      </c>
      <c r="D17" s="30"/>
      <c r="E17" s="30">
        <v>1</v>
      </c>
      <c r="F17" s="30" t="s">
        <v>337</v>
      </c>
      <c r="G17" s="54"/>
      <c r="H17" s="60"/>
      <c r="I17" s="32"/>
      <c r="J17" s="62"/>
      <c r="K17" s="32" t="s">
        <v>138</v>
      </c>
    </row>
    <row r="18" spans="1:11" ht="39" thickBot="1">
      <c r="A18" s="29">
        <v>16</v>
      </c>
      <c r="B18" s="63" t="s">
        <v>159</v>
      </c>
      <c r="C18" s="63" t="s">
        <v>298</v>
      </c>
      <c r="D18" s="30"/>
      <c r="E18" s="30">
        <v>1</v>
      </c>
      <c r="F18" s="30" t="s">
        <v>337</v>
      </c>
      <c r="G18" s="54"/>
      <c r="H18" s="60"/>
      <c r="I18" s="32"/>
      <c r="J18" s="62"/>
      <c r="K18" s="32" t="s">
        <v>138</v>
      </c>
    </row>
    <row r="19" spans="1:11" ht="39" thickBot="1">
      <c r="A19" s="29">
        <v>17</v>
      </c>
      <c r="B19" s="63" t="s">
        <v>158</v>
      </c>
      <c r="C19" s="63" t="s">
        <v>298</v>
      </c>
      <c r="D19" s="30"/>
      <c r="E19" s="30">
        <v>1</v>
      </c>
      <c r="F19" s="30" t="s">
        <v>337</v>
      </c>
      <c r="G19" s="54"/>
      <c r="H19" s="60"/>
      <c r="I19" s="32"/>
      <c r="J19" s="62"/>
      <c r="K19" s="32" t="s">
        <v>138</v>
      </c>
    </row>
    <row r="20" spans="1:11" ht="39" thickBot="1">
      <c r="A20" s="29">
        <v>18</v>
      </c>
      <c r="B20" s="63" t="s">
        <v>157</v>
      </c>
      <c r="C20" s="63" t="s">
        <v>298</v>
      </c>
      <c r="D20" s="30"/>
      <c r="E20" s="30">
        <v>1</v>
      </c>
      <c r="F20" s="30" t="s">
        <v>337</v>
      </c>
      <c r="G20" s="54"/>
      <c r="H20" s="60"/>
      <c r="I20" s="32"/>
      <c r="J20" s="62"/>
      <c r="K20" s="32" t="s">
        <v>138</v>
      </c>
    </row>
    <row r="21" spans="1:11" ht="39" thickBot="1">
      <c r="A21" s="29">
        <v>19</v>
      </c>
      <c r="B21" s="73" t="s">
        <v>166</v>
      </c>
      <c r="C21" s="63" t="s">
        <v>298</v>
      </c>
      <c r="D21" s="30"/>
      <c r="E21" s="30">
        <v>1</v>
      </c>
      <c r="F21" s="30" t="s">
        <v>337</v>
      </c>
      <c r="G21" s="54"/>
      <c r="H21" s="60"/>
      <c r="I21" s="32"/>
      <c r="J21" s="62"/>
      <c r="K21" s="32" t="s">
        <v>138</v>
      </c>
    </row>
    <row r="22" spans="1:11" ht="39" thickBot="1">
      <c r="A22" s="29">
        <v>20</v>
      </c>
      <c r="B22" s="63" t="s">
        <v>170</v>
      </c>
      <c r="C22" s="63" t="s">
        <v>298</v>
      </c>
      <c r="D22" s="30"/>
      <c r="E22" s="30">
        <v>1</v>
      </c>
      <c r="F22" s="30" t="s">
        <v>337</v>
      </c>
      <c r="G22" s="54"/>
      <c r="H22" s="60"/>
      <c r="I22" s="32"/>
      <c r="J22" s="62"/>
      <c r="K22" s="32" t="s">
        <v>138</v>
      </c>
    </row>
    <row r="23" spans="1:11" ht="39" thickBot="1">
      <c r="A23" s="29">
        <v>21</v>
      </c>
      <c r="B23" s="63" t="s">
        <v>169</v>
      </c>
      <c r="C23" s="63" t="s">
        <v>298</v>
      </c>
      <c r="D23" s="30"/>
      <c r="E23" s="30">
        <v>1</v>
      </c>
      <c r="F23" s="30" t="s">
        <v>337</v>
      </c>
      <c r="G23" s="54"/>
      <c r="H23" s="60"/>
      <c r="I23" s="32"/>
      <c r="J23" s="62"/>
      <c r="K23" s="32" t="s">
        <v>138</v>
      </c>
    </row>
    <row r="24" spans="1:11" ht="39" thickBot="1">
      <c r="A24" s="29">
        <v>22</v>
      </c>
      <c r="B24" s="63" t="s">
        <v>168</v>
      </c>
      <c r="C24" s="63" t="s">
        <v>298</v>
      </c>
      <c r="D24" s="30"/>
      <c r="E24" s="30">
        <v>1</v>
      </c>
      <c r="F24" s="30" t="s">
        <v>337</v>
      </c>
      <c r="G24" s="54"/>
      <c r="H24" s="60"/>
      <c r="I24" s="32"/>
      <c r="J24" s="62"/>
      <c r="K24" s="32" t="s">
        <v>138</v>
      </c>
    </row>
    <row r="25" spans="1:11" ht="39" thickBot="1">
      <c r="A25" s="29">
        <v>23</v>
      </c>
      <c r="B25" s="63" t="s">
        <v>167</v>
      </c>
      <c r="C25" s="63" t="s">
        <v>298</v>
      </c>
      <c r="D25" s="30"/>
      <c r="E25" s="30">
        <v>1</v>
      </c>
      <c r="F25" s="30" t="s">
        <v>337</v>
      </c>
      <c r="G25" s="54"/>
      <c r="H25" s="60"/>
      <c r="I25" s="32"/>
      <c r="J25" s="62"/>
      <c r="K25" s="32" t="s">
        <v>138</v>
      </c>
    </row>
    <row r="26" spans="1:11" ht="39" thickBot="1">
      <c r="A26" s="29">
        <v>24</v>
      </c>
      <c r="B26" s="63" t="s">
        <v>171</v>
      </c>
      <c r="C26" s="63" t="s">
        <v>298</v>
      </c>
      <c r="D26" s="30"/>
      <c r="E26" s="30">
        <v>1</v>
      </c>
      <c r="F26" s="30" t="s">
        <v>337</v>
      </c>
      <c r="G26" s="54"/>
      <c r="H26" s="60"/>
      <c r="I26" s="32"/>
      <c r="J26" s="62"/>
      <c r="K26" s="32" t="s">
        <v>138</v>
      </c>
    </row>
    <row r="27" spans="1:11" ht="39" thickBot="1">
      <c r="A27" s="29">
        <v>25</v>
      </c>
      <c r="B27" s="63" t="s">
        <v>172</v>
      </c>
      <c r="C27" s="63" t="s">
        <v>298</v>
      </c>
      <c r="D27" s="30"/>
      <c r="E27" s="30">
        <v>1</v>
      </c>
      <c r="F27" s="30" t="s">
        <v>337</v>
      </c>
      <c r="G27" s="54"/>
      <c r="H27" s="60"/>
      <c r="I27" s="32"/>
      <c r="J27" s="62"/>
      <c r="K27" s="32" t="s">
        <v>138</v>
      </c>
    </row>
    <row r="28" spans="1:11" ht="39" thickBot="1">
      <c r="A28" s="29">
        <v>26</v>
      </c>
      <c r="B28" s="63" t="s">
        <v>173</v>
      </c>
      <c r="C28" s="63" t="s">
        <v>298</v>
      </c>
      <c r="D28" s="30"/>
      <c r="E28" s="30">
        <v>1</v>
      </c>
      <c r="F28" s="30" t="s">
        <v>337</v>
      </c>
      <c r="G28" s="54"/>
      <c r="H28" s="60"/>
      <c r="I28" s="32"/>
      <c r="J28" s="62"/>
      <c r="K28" s="32" t="s">
        <v>138</v>
      </c>
    </row>
    <row r="29" spans="1:11" ht="39" thickBot="1">
      <c r="A29" s="29">
        <v>27</v>
      </c>
      <c r="B29" s="63" t="s">
        <v>175</v>
      </c>
      <c r="C29" s="63" t="s">
        <v>298</v>
      </c>
      <c r="D29" s="30"/>
      <c r="E29" s="30">
        <v>1</v>
      </c>
      <c r="F29" s="30" t="s">
        <v>337</v>
      </c>
      <c r="G29" s="54"/>
      <c r="H29" s="60"/>
      <c r="I29" s="32"/>
      <c r="J29" s="62"/>
      <c r="K29" s="32" t="s">
        <v>138</v>
      </c>
    </row>
    <row r="30" spans="1:11" ht="39" thickBot="1">
      <c r="A30" s="29">
        <v>28</v>
      </c>
      <c r="B30" s="63" t="s">
        <v>174</v>
      </c>
      <c r="C30" s="63" t="s">
        <v>298</v>
      </c>
      <c r="D30" s="30"/>
      <c r="E30" s="30">
        <v>1</v>
      </c>
      <c r="F30" s="30" t="s">
        <v>337</v>
      </c>
      <c r="G30" s="54"/>
      <c r="H30" s="60"/>
      <c r="I30" s="32"/>
      <c r="J30" s="62"/>
      <c r="K30" s="32" t="s">
        <v>138</v>
      </c>
    </row>
    <row r="31" spans="1:11" ht="39" thickBot="1">
      <c r="A31" s="29">
        <v>29</v>
      </c>
      <c r="B31" s="63" t="s">
        <v>176</v>
      </c>
      <c r="C31" s="63" t="s">
        <v>298</v>
      </c>
      <c r="D31" s="30"/>
      <c r="E31" s="30">
        <v>1</v>
      </c>
      <c r="F31" s="30" t="s">
        <v>337</v>
      </c>
      <c r="G31" s="54"/>
      <c r="H31" s="60"/>
      <c r="I31" s="32"/>
      <c r="J31" s="62"/>
      <c r="K31" s="32" t="s">
        <v>138</v>
      </c>
    </row>
    <row r="32" spans="1:11" ht="19.5" thickBot="1">
      <c r="A32" s="37"/>
      <c r="B32" s="38"/>
      <c r="C32" s="39" t="s">
        <v>139</v>
      </c>
      <c r="D32" s="40"/>
      <c r="E32" s="37"/>
      <c r="F32" s="119"/>
      <c r="G32" s="47"/>
      <c r="H32" s="48"/>
      <c r="I32" s="37"/>
      <c r="J32" s="48"/>
      <c r="K32" s="37"/>
    </row>
    <row r="33" spans="1:11">
      <c r="A33" s="170" t="s">
        <v>294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</row>
    <row r="34" spans="1:11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>
      <c r="A35" s="169" t="s">
        <v>265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</row>
    <row r="36" spans="1:11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</row>
  </sheetData>
  <mergeCells count="2">
    <mergeCell ref="A35:K36"/>
    <mergeCell ref="A33:K3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"/>
  <sheetViews>
    <sheetView zoomScale="90" zoomScaleNormal="90" workbookViewId="0">
      <pane ySplit="2" topLeftCell="A10" activePane="bottomLeft" state="frozen"/>
      <selection activeCell="D6" sqref="D6"/>
      <selection pane="bottomLeft" activeCell="F11" sqref="F11"/>
    </sheetView>
  </sheetViews>
  <sheetFormatPr defaultColWidth="9.140625" defaultRowHeight="14.25"/>
  <cols>
    <col min="1" max="1" width="5.28515625" style="14" customWidth="1"/>
    <col min="2" max="2" width="25.85546875" style="13" customWidth="1"/>
    <col min="3" max="3" width="29.28515625" style="13" customWidth="1"/>
    <col min="4" max="4" width="14.42578125" style="13" customWidth="1"/>
    <col min="5" max="5" width="7.28515625" style="13" customWidth="1"/>
    <col min="6" max="6" width="10.28515625" style="13" customWidth="1"/>
    <col min="7" max="7" width="11" style="13" customWidth="1"/>
    <col min="8" max="8" width="11" style="12" customWidth="1"/>
    <col min="9" max="9" width="5.28515625" style="13" customWidth="1"/>
    <col min="10" max="10" width="11" style="12" customWidth="1"/>
    <col min="11" max="11" width="9.140625" style="13"/>
    <col min="12" max="16384" width="9.140625" style="10"/>
  </cols>
  <sheetData>
    <row r="1" spans="1:11" ht="20.100000000000001" customHeight="1" thickBot="1">
      <c r="A1" s="24" t="s">
        <v>310</v>
      </c>
      <c r="B1" s="23"/>
      <c r="C1" s="23"/>
      <c r="D1" s="23"/>
      <c r="E1" s="23"/>
      <c r="F1" s="23"/>
      <c r="G1" s="23"/>
      <c r="H1" s="25"/>
      <c r="I1" s="22"/>
      <c r="J1" s="25"/>
      <c r="K1" s="23"/>
    </row>
    <row r="2" spans="1:11" ht="48.75" thickBot="1">
      <c r="A2" s="42" t="s">
        <v>126</v>
      </c>
      <c r="B2" s="42" t="s">
        <v>127</v>
      </c>
      <c r="C2" s="42" t="s">
        <v>128</v>
      </c>
      <c r="D2" s="42" t="s">
        <v>129</v>
      </c>
      <c r="E2" s="42" t="s">
        <v>130</v>
      </c>
      <c r="F2" s="42" t="s">
        <v>222</v>
      </c>
      <c r="G2" s="42" t="s">
        <v>132</v>
      </c>
      <c r="H2" s="42" t="s">
        <v>133</v>
      </c>
      <c r="I2" s="42" t="s">
        <v>134</v>
      </c>
      <c r="J2" s="42" t="s">
        <v>135</v>
      </c>
      <c r="K2" s="42" t="s">
        <v>136</v>
      </c>
    </row>
    <row r="3" spans="1:11" ht="383.25" thickBot="1">
      <c r="A3" s="18">
        <v>1</v>
      </c>
      <c r="B3" s="78" t="s">
        <v>271</v>
      </c>
      <c r="C3" s="78" t="s">
        <v>270</v>
      </c>
      <c r="D3" s="78"/>
      <c r="E3" s="18">
        <v>1</v>
      </c>
      <c r="F3" s="79" t="s">
        <v>269</v>
      </c>
      <c r="G3" s="80"/>
      <c r="H3" s="34"/>
      <c r="I3" s="30"/>
      <c r="J3" s="34"/>
      <c r="K3" s="18" t="s">
        <v>112</v>
      </c>
    </row>
    <row r="4" spans="1:11" ht="370.5" thickBot="1">
      <c r="A4" s="18">
        <v>2</v>
      </c>
      <c r="B4" s="78" t="s">
        <v>268</v>
      </c>
      <c r="C4" s="78" t="s">
        <v>267</v>
      </c>
      <c r="D4" s="78"/>
      <c r="E4" s="18">
        <v>1</v>
      </c>
      <c r="F4" s="79" t="s">
        <v>200</v>
      </c>
      <c r="G4" s="80"/>
      <c r="H4" s="34"/>
      <c r="I4" s="30"/>
      <c r="J4" s="34"/>
      <c r="K4" s="18" t="s">
        <v>112</v>
      </c>
    </row>
    <row r="5" spans="1:11" ht="345" thickBot="1">
      <c r="A5" s="18">
        <v>3</v>
      </c>
      <c r="B5" s="78" t="s">
        <v>204</v>
      </c>
      <c r="C5" s="78" t="s">
        <v>203</v>
      </c>
      <c r="D5" s="78"/>
      <c r="E5" s="18">
        <v>1</v>
      </c>
      <c r="F5" s="79" t="s">
        <v>200</v>
      </c>
      <c r="G5" s="80"/>
      <c r="H5" s="34"/>
      <c r="I5" s="30"/>
      <c r="J5" s="34"/>
      <c r="K5" s="18" t="s">
        <v>112</v>
      </c>
    </row>
    <row r="6" spans="1:11" ht="255.75" thickBot="1">
      <c r="A6" s="18">
        <v>4</v>
      </c>
      <c r="B6" s="78" t="s">
        <v>202</v>
      </c>
      <c r="C6" s="78" t="s">
        <v>327</v>
      </c>
      <c r="D6" s="78"/>
      <c r="E6" s="18">
        <v>2</v>
      </c>
      <c r="F6" s="79" t="s">
        <v>200</v>
      </c>
      <c r="G6" s="80"/>
      <c r="H6" s="34"/>
      <c r="I6" s="30"/>
      <c r="J6" s="34"/>
      <c r="K6" s="18" t="s">
        <v>112</v>
      </c>
    </row>
    <row r="7" spans="1:11" ht="128.25" thickBot="1">
      <c r="A7" s="18">
        <v>5</v>
      </c>
      <c r="B7" s="78" t="s">
        <v>201</v>
      </c>
      <c r="C7" s="78" t="s">
        <v>328</v>
      </c>
      <c r="D7" s="78"/>
      <c r="E7" s="18">
        <v>1</v>
      </c>
      <c r="F7" s="79" t="s">
        <v>200</v>
      </c>
      <c r="G7" s="80"/>
      <c r="H7" s="34"/>
      <c r="I7" s="30"/>
      <c r="J7" s="34"/>
      <c r="K7" s="18" t="s">
        <v>112</v>
      </c>
    </row>
    <row r="8" spans="1:11" ht="77.25" thickBot="1">
      <c r="A8" s="18">
        <v>6</v>
      </c>
      <c r="B8" s="78" t="s">
        <v>199</v>
      </c>
      <c r="C8" s="78" t="s">
        <v>198</v>
      </c>
      <c r="D8" s="78"/>
      <c r="E8" s="18">
        <v>1</v>
      </c>
      <c r="F8" s="79" t="s">
        <v>197</v>
      </c>
      <c r="G8" s="80"/>
      <c r="H8" s="34"/>
      <c r="I8" s="30"/>
      <c r="J8" s="34"/>
      <c r="K8" s="18" t="s">
        <v>112</v>
      </c>
    </row>
    <row r="9" spans="1:11" ht="140.25" customHeight="1" thickBot="1">
      <c r="A9" s="18">
        <v>7</v>
      </c>
      <c r="B9" s="78" t="s">
        <v>329</v>
      </c>
      <c r="C9" s="81" t="s">
        <v>264</v>
      </c>
      <c r="D9" s="78"/>
      <c r="E9" s="18">
        <v>1</v>
      </c>
      <c r="F9" s="79" t="s">
        <v>196</v>
      </c>
      <c r="G9" s="80"/>
      <c r="H9" s="34"/>
      <c r="I9" s="30"/>
      <c r="J9" s="34"/>
      <c r="K9" s="79" t="s">
        <v>112</v>
      </c>
    </row>
    <row r="10" spans="1:11" ht="179.25" thickBot="1">
      <c r="A10" s="18">
        <v>8</v>
      </c>
      <c r="B10" s="27" t="s">
        <v>275</v>
      </c>
      <c r="C10" s="63" t="s">
        <v>330</v>
      </c>
      <c r="D10" s="78"/>
      <c r="E10" s="31">
        <v>1</v>
      </c>
      <c r="F10" s="31" t="s">
        <v>274</v>
      </c>
      <c r="G10" s="64"/>
      <c r="H10" s="60"/>
      <c r="I10" s="31"/>
      <c r="J10" s="62"/>
      <c r="K10" s="31" t="s">
        <v>19</v>
      </c>
    </row>
    <row r="11" spans="1:11" ht="19.5" thickBot="1">
      <c r="A11" s="82"/>
      <c r="B11" s="83"/>
      <c r="C11" s="84" t="s">
        <v>139</v>
      </c>
      <c r="D11" s="83"/>
      <c r="E11" s="85"/>
      <c r="F11" s="126"/>
      <c r="G11" s="86"/>
      <c r="H11" s="87"/>
      <c r="I11" s="85"/>
      <c r="J11" s="87"/>
      <c r="K11" s="85"/>
    </row>
  </sheetData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"/>
  <sheetViews>
    <sheetView zoomScale="90" zoomScaleNormal="90" workbookViewId="0">
      <pane ySplit="2" topLeftCell="A6" activePane="bottomLeft" state="frozen"/>
      <selection activeCell="D6" sqref="D6"/>
      <selection pane="bottomLeft" activeCell="O9" sqref="O9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33" t="s">
        <v>311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5" t="s">
        <v>132</v>
      </c>
      <c r="H2" s="35" t="s">
        <v>133</v>
      </c>
      <c r="I2" s="35" t="s">
        <v>134</v>
      </c>
      <c r="J2" s="35" t="s">
        <v>135</v>
      </c>
      <c r="K2" s="36" t="s">
        <v>136</v>
      </c>
    </row>
    <row r="3" spans="1:11" ht="77.25" thickBot="1">
      <c r="A3" s="29">
        <v>1</v>
      </c>
      <c r="B3" s="93" t="s">
        <v>39</v>
      </c>
      <c r="C3" s="93" t="s">
        <v>23</v>
      </c>
      <c r="D3" s="93"/>
      <c r="E3" s="30">
        <v>1</v>
      </c>
      <c r="F3" s="32" t="s">
        <v>140</v>
      </c>
      <c r="G3" s="54"/>
      <c r="H3" s="56"/>
      <c r="I3" s="30"/>
      <c r="J3" s="34"/>
      <c r="K3" s="30" t="s">
        <v>137</v>
      </c>
    </row>
    <row r="4" spans="1:11" ht="77.25" thickBot="1">
      <c r="A4" s="29">
        <v>2</v>
      </c>
      <c r="B4" s="93" t="s">
        <v>38</v>
      </c>
      <c r="C4" s="93" t="s">
        <v>23</v>
      </c>
      <c r="D4" s="59"/>
      <c r="E4" s="31">
        <v>2</v>
      </c>
      <c r="F4" s="32" t="s">
        <v>140</v>
      </c>
      <c r="G4" s="54"/>
      <c r="H4" s="56"/>
      <c r="I4" s="30"/>
      <c r="J4" s="34"/>
      <c r="K4" s="31" t="s">
        <v>301</v>
      </c>
    </row>
    <row r="5" spans="1:11" ht="77.25" thickBot="1">
      <c r="A5" s="29">
        <v>3</v>
      </c>
      <c r="B5" s="93" t="s">
        <v>36</v>
      </c>
      <c r="C5" s="93" t="s">
        <v>23</v>
      </c>
      <c r="D5" s="93"/>
      <c r="E5" s="30">
        <v>2</v>
      </c>
      <c r="F5" s="32" t="s">
        <v>140</v>
      </c>
      <c r="G5" s="54"/>
      <c r="H5" s="56"/>
      <c r="I5" s="30"/>
      <c r="J5" s="34"/>
      <c r="K5" s="31" t="s">
        <v>302</v>
      </c>
    </row>
    <row r="6" spans="1:11" ht="77.25" thickBot="1">
      <c r="A6" s="29">
        <v>4</v>
      </c>
      <c r="B6" s="94" t="s">
        <v>35</v>
      </c>
      <c r="C6" s="65" t="s">
        <v>23</v>
      </c>
      <c r="D6" s="59"/>
      <c r="E6" s="67">
        <v>3</v>
      </c>
      <c r="F6" s="32" t="s">
        <v>140</v>
      </c>
      <c r="G6" s="68"/>
      <c r="H6" s="56"/>
      <c r="I6" s="30"/>
      <c r="J6" s="34"/>
      <c r="K6" s="31" t="s">
        <v>303</v>
      </c>
    </row>
    <row r="7" spans="1:11" ht="90" thickBot="1">
      <c r="A7" s="29">
        <v>5</v>
      </c>
      <c r="B7" s="167" t="s">
        <v>358</v>
      </c>
      <c r="C7" s="63" t="s">
        <v>33</v>
      </c>
      <c r="D7" s="57"/>
      <c r="E7" s="31">
        <v>1</v>
      </c>
      <c r="F7" s="95" t="s">
        <v>140</v>
      </c>
      <c r="G7" s="64"/>
      <c r="H7" s="56"/>
      <c r="I7" s="30"/>
      <c r="J7" s="34"/>
      <c r="K7" s="31" t="s">
        <v>177</v>
      </c>
    </row>
    <row r="8" spans="1:11" ht="77.25" thickBot="1">
      <c r="A8" s="29">
        <v>6</v>
      </c>
      <c r="B8" s="93" t="s">
        <v>25</v>
      </c>
      <c r="C8" s="93" t="s">
        <v>23</v>
      </c>
      <c r="D8" s="93"/>
      <c r="E8" s="30">
        <v>4</v>
      </c>
      <c r="F8" s="95" t="s">
        <v>140</v>
      </c>
      <c r="G8" s="54"/>
      <c r="H8" s="56"/>
      <c r="I8" s="30"/>
      <c r="J8" s="34"/>
      <c r="K8" s="30" t="s">
        <v>137</v>
      </c>
    </row>
    <row r="9" spans="1:11" ht="77.25" thickBot="1">
      <c r="A9" s="29">
        <v>7</v>
      </c>
      <c r="B9" s="93" t="s">
        <v>24</v>
      </c>
      <c r="C9" s="93" t="s">
        <v>23</v>
      </c>
      <c r="D9" s="93"/>
      <c r="E9" s="30">
        <v>2</v>
      </c>
      <c r="F9" s="31" t="s">
        <v>140</v>
      </c>
      <c r="G9" s="54"/>
      <c r="H9" s="56"/>
      <c r="I9" s="30"/>
      <c r="J9" s="34"/>
      <c r="K9" s="30" t="s">
        <v>137</v>
      </c>
    </row>
    <row r="10" spans="1:11" ht="19.5" thickBot="1">
      <c r="A10" s="37"/>
      <c r="B10" s="38"/>
      <c r="C10" s="39" t="s">
        <v>139</v>
      </c>
      <c r="D10" s="40"/>
      <c r="E10" s="37"/>
      <c r="F10" s="119"/>
      <c r="G10" s="58"/>
      <c r="H10" s="44"/>
      <c r="I10" s="45"/>
      <c r="J10" s="46"/>
      <c r="K10" s="37"/>
    </row>
  </sheetData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zoomScale="90" zoomScaleNormal="90" workbookViewId="0">
      <pane ySplit="2" topLeftCell="A4" activePane="bottomLeft" state="frozen"/>
      <selection activeCell="D6" sqref="D6"/>
      <selection pane="bottomLeft" activeCell="H7" sqref="H7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33" t="s">
        <v>312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5" t="s">
        <v>132</v>
      </c>
      <c r="H2" s="35" t="s">
        <v>133</v>
      </c>
      <c r="I2" s="35" t="s">
        <v>134</v>
      </c>
      <c r="J2" s="35" t="s">
        <v>135</v>
      </c>
      <c r="K2" s="36" t="s">
        <v>136</v>
      </c>
    </row>
    <row r="3" spans="1:11" ht="115.5" thickBot="1">
      <c r="A3" s="29">
        <v>1</v>
      </c>
      <c r="B3" s="59" t="s">
        <v>32</v>
      </c>
      <c r="C3" s="63" t="s">
        <v>333</v>
      </c>
      <c r="D3" s="59"/>
      <c r="E3" s="31">
        <v>2</v>
      </c>
      <c r="F3" s="31" t="s">
        <v>29</v>
      </c>
      <c r="G3" s="64"/>
      <c r="H3" s="56"/>
      <c r="I3" s="30"/>
      <c r="J3" s="34"/>
      <c r="K3" s="30" t="s">
        <v>137</v>
      </c>
    </row>
    <row r="4" spans="1:11" ht="115.5" thickBot="1">
      <c r="A4" s="29">
        <v>2</v>
      </c>
      <c r="B4" s="59" t="s">
        <v>31</v>
      </c>
      <c r="C4" s="63" t="s">
        <v>30</v>
      </c>
      <c r="D4" s="59"/>
      <c r="E4" s="31">
        <v>10</v>
      </c>
      <c r="F4" s="31" t="s">
        <v>29</v>
      </c>
      <c r="G4" s="64"/>
      <c r="H4" s="56"/>
      <c r="I4" s="30"/>
      <c r="J4" s="34"/>
      <c r="K4" s="30" t="s">
        <v>137</v>
      </c>
    </row>
    <row r="5" spans="1:11" ht="90" thickBot="1">
      <c r="A5" s="29">
        <v>3</v>
      </c>
      <c r="B5" s="59" t="s">
        <v>22</v>
      </c>
      <c r="C5" s="93" t="s">
        <v>21</v>
      </c>
      <c r="D5" s="59"/>
      <c r="E5" s="31">
        <v>1</v>
      </c>
      <c r="F5" s="31" t="s">
        <v>140</v>
      </c>
      <c r="G5" s="64"/>
      <c r="H5" s="56"/>
      <c r="I5" s="30"/>
      <c r="J5" s="34"/>
      <c r="K5" s="30" t="s">
        <v>137</v>
      </c>
    </row>
    <row r="6" spans="1:11" ht="90" thickBot="1">
      <c r="A6" s="29">
        <v>4</v>
      </c>
      <c r="B6" s="59" t="s">
        <v>334</v>
      </c>
      <c r="C6" s="93" t="s">
        <v>20</v>
      </c>
      <c r="D6" s="59"/>
      <c r="E6" s="31">
        <v>1</v>
      </c>
      <c r="F6" s="31" t="s">
        <v>140</v>
      </c>
      <c r="G6" s="64"/>
      <c r="H6" s="56"/>
      <c r="I6" s="30"/>
      <c r="J6" s="34"/>
      <c r="K6" s="30" t="s">
        <v>137</v>
      </c>
    </row>
    <row r="7" spans="1:11" ht="19.5" thickBot="1">
      <c r="A7" s="37"/>
      <c r="B7" s="38"/>
      <c r="C7" s="39" t="s">
        <v>139</v>
      </c>
      <c r="D7" s="40"/>
      <c r="E7" s="37"/>
      <c r="F7" s="41"/>
      <c r="G7" s="125"/>
      <c r="H7" s="44"/>
      <c r="I7" s="45"/>
      <c r="J7" s="46"/>
      <c r="K7" s="37"/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zoomScale="90" zoomScaleNormal="90" workbookViewId="0">
      <pane ySplit="2" topLeftCell="A6" activePane="bottomLeft" state="frozen"/>
      <selection activeCell="D6" sqref="D6"/>
      <selection pane="bottomLeft" activeCell="F9" sqref="F9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33" t="s">
        <v>313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5" t="s">
        <v>132</v>
      </c>
      <c r="H2" s="35" t="s">
        <v>133</v>
      </c>
      <c r="I2" s="35" t="s">
        <v>134</v>
      </c>
      <c r="J2" s="35" t="s">
        <v>135</v>
      </c>
      <c r="K2" s="36" t="s">
        <v>136</v>
      </c>
    </row>
    <row r="3" spans="1:11" ht="90" thickBot="1">
      <c r="A3" s="29">
        <v>1</v>
      </c>
      <c r="B3" s="27" t="s">
        <v>335</v>
      </c>
      <c r="C3" s="63" t="s">
        <v>305</v>
      </c>
      <c r="D3" s="57"/>
      <c r="E3" s="30">
        <v>1</v>
      </c>
      <c r="F3" s="32" t="s">
        <v>140</v>
      </c>
      <c r="G3" s="54"/>
      <c r="H3" s="56"/>
      <c r="I3" s="30"/>
      <c r="J3" s="34"/>
      <c r="K3" s="31" t="s">
        <v>179</v>
      </c>
    </row>
    <row r="4" spans="1:11" ht="90" thickBot="1">
      <c r="A4" s="29">
        <v>2</v>
      </c>
      <c r="B4" s="27" t="s">
        <v>37</v>
      </c>
      <c r="C4" s="63" t="s">
        <v>305</v>
      </c>
      <c r="D4" s="57"/>
      <c r="E4" s="30">
        <v>2</v>
      </c>
      <c r="F4" s="32" t="s">
        <v>140</v>
      </c>
      <c r="G4" s="54"/>
      <c r="H4" s="56"/>
      <c r="I4" s="30"/>
      <c r="J4" s="34"/>
      <c r="K4" s="31" t="s">
        <v>304</v>
      </c>
    </row>
    <row r="5" spans="1:11" ht="90" thickBot="1">
      <c r="A5" s="29">
        <v>3</v>
      </c>
      <c r="B5" s="27" t="s">
        <v>35</v>
      </c>
      <c r="C5" s="63" t="s">
        <v>305</v>
      </c>
      <c r="D5" s="57"/>
      <c r="E5" s="30">
        <v>2</v>
      </c>
      <c r="F5" s="32" t="s">
        <v>140</v>
      </c>
      <c r="G5" s="54"/>
      <c r="H5" s="56"/>
      <c r="I5" s="30"/>
      <c r="J5" s="34"/>
      <c r="K5" s="31" t="s">
        <v>304</v>
      </c>
    </row>
    <row r="6" spans="1:11" ht="90" thickBot="1">
      <c r="A6" s="29">
        <v>4</v>
      </c>
      <c r="B6" s="27" t="s">
        <v>34</v>
      </c>
      <c r="C6" s="63" t="s">
        <v>305</v>
      </c>
      <c r="D6" s="57"/>
      <c r="E6" s="30">
        <v>1</v>
      </c>
      <c r="F6" s="32" t="s">
        <v>140</v>
      </c>
      <c r="G6" s="54"/>
      <c r="H6" s="56"/>
      <c r="I6" s="30"/>
      <c r="J6" s="34"/>
      <c r="K6" s="31" t="s">
        <v>179</v>
      </c>
    </row>
    <row r="7" spans="1:11" ht="90" thickBot="1">
      <c r="A7" s="29">
        <v>5</v>
      </c>
      <c r="B7" s="27" t="s">
        <v>28</v>
      </c>
      <c r="C7" s="63" t="s">
        <v>305</v>
      </c>
      <c r="D7" s="57"/>
      <c r="E7" s="31">
        <v>1</v>
      </c>
      <c r="F7" s="95" t="s">
        <v>140</v>
      </c>
      <c r="G7" s="64"/>
      <c r="H7" s="56"/>
      <c r="I7" s="30"/>
      <c r="J7" s="34"/>
      <c r="K7" s="31" t="s">
        <v>26</v>
      </c>
    </row>
    <row r="8" spans="1:11" ht="90" thickBot="1">
      <c r="A8" s="29">
        <v>6</v>
      </c>
      <c r="B8" s="27" t="s">
        <v>27</v>
      </c>
      <c r="C8" s="63" t="s">
        <v>305</v>
      </c>
      <c r="D8" s="57"/>
      <c r="E8" s="31">
        <v>1</v>
      </c>
      <c r="F8" s="95" t="s">
        <v>140</v>
      </c>
      <c r="G8" s="64"/>
      <c r="H8" s="56"/>
      <c r="I8" s="30"/>
      <c r="J8" s="34"/>
      <c r="K8" s="31" t="s">
        <v>26</v>
      </c>
    </row>
    <row r="9" spans="1:11" ht="19.5" thickBot="1">
      <c r="A9" s="37"/>
      <c r="B9" s="38"/>
      <c r="C9" s="39" t="s">
        <v>139</v>
      </c>
      <c r="D9" s="40"/>
      <c r="E9" s="37"/>
      <c r="F9" s="119"/>
      <c r="G9" s="58"/>
      <c r="H9" s="44"/>
      <c r="I9" s="45"/>
      <c r="J9" s="46"/>
      <c r="K9" s="37"/>
    </row>
  </sheetData>
  <sortState ref="A3:K9">
    <sortCondition ref="B3"/>
  </sortState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5"/>
  <sheetViews>
    <sheetView zoomScale="90" zoomScaleNormal="90" workbookViewId="0">
      <pane ySplit="2" topLeftCell="A12" activePane="bottomLeft" state="frozen"/>
      <selection activeCell="B5" sqref="B5"/>
      <selection pane="bottomLeft" activeCell="C13" sqref="C13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28" t="s">
        <v>314</v>
      </c>
      <c r="B1" s="1"/>
      <c r="C1" s="1"/>
      <c r="D1" s="74" t="s">
        <v>308</v>
      </c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51.75" thickBot="1">
      <c r="A3" s="29">
        <v>1</v>
      </c>
      <c r="B3" s="27" t="s">
        <v>221</v>
      </c>
      <c r="C3" s="27" t="s">
        <v>220</v>
      </c>
      <c r="D3" s="57"/>
      <c r="E3" s="30">
        <v>1</v>
      </c>
      <c r="F3" s="30" t="s">
        <v>146</v>
      </c>
      <c r="G3" s="54"/>
      <c r="H3" s="60"/>
      <c r="I3" s="61"/>
      <c r="J3" s="62"/>
      <c r="K3" s="32" t="s">
        <v>179</v>
      </c>
    </row>
    <row r="4" spans="1:11" ht="39" thickBot="1">
      <c r="A4" s="29">
        <v>2</v>
      </c>
      <c r="B4" s="69" t="s">
        <v>111</v>
      </c>
      <c r="C4" s="69" t="s">
        <v>143</v>
      </c>
      <c r="D4" s="70"/>
      <c r="E4" s="32">
        <v>1</v>
      </c>
      <c r="F4" s="32" t="s">
        <v>83</v>
      </c>
      <c r="G4" s="71"/>
      <c r="H4" s="60"/>
      <c r="I4" s="32"/>
      <c r="J4" s="62"/>
      <c r="K4" s="32" t="s">
        <v>138</v>
      </c>
    </row>
    <row r="5" spans="1:11" ht="39" thickBot="1">
      <c r="A5" s="29">
        <v>3</v>
      </c>
      <c r="B5" s="27" t="s">
        <v>212</v>
      </c>
      <c r="C5" s="63" t="s">
        <v>211</v>
      </c>
      <c r="D5" s="57"/>
      <c r="E5" s="31">
        <v>1</v>
      </c>
      <c r="F5" s="30" t="s">
        <v>210</v>
      </c>
      <c r="G5" s="64"/>
      <c r="H5" s="60"/>
      <c r="I5" s="61"/>
      <c r="J5" s="62"/>
      <c r="K5" s="30" t="s">
        <v>6</v>
      </c>
    </row>
    <row r="6" spans="1:11" ht="26.25" thickBot="1">
      <c r="A6" s="29">
        <v>4</v>
      </c>
      <c r="B6" s="75" t="s">
        <v>209</v>
      </c>
      <c r="C6" s="76" t="s">
        <v>81</v>
      </c>
      <c r="D6" s="77"/>
      <c r="E6" s="67">
        <v>1</v>
      </c>
      <c r="F6" s="67" t="s">
        <v>17</v>
      </c>
      <c r="G6" s="68"/>
      <c r="H6" s="60"/>
      <c r="I6" s="61"/>
      <c r="J6" s="62"/>
      <c r="K6" s="30" t="s">
        <v>6</v>
      </c>
    </row>
    <row r="7" spans="1:11" ht="39" thickBot="1">
      <c r="A7" s="29">
        <v>5</v>
      </c>
      <c r="B7" s="27" t="s">
        <v>92</v>
      </c>
      <c r="C7" s="63" t="s">
        <v>58</v>
      </c>
      <c r="D7" s="57"/>
      <c r="E7" s="31">
        <v>1</v>
      </c>
      <c r="F7" s="30" t="s">
        <v>16</v>
      </c>
      <c r="G7" s="64"/>
      <c r="H7" s="60"/>
      <c r="I7" s="61"/>
      <c r="J7" s="62"/>
      <c r="K7" s="30" t="s">
        <v>6</v>
      </c>
    </row>
    <row r="8" spans="1:11" ht="39" thickBot="1">
      <c r="A8" s="29">
        <v>6</v>
      </c>
      <c r="B8" s="69" t="s">
        <v>121</v>
      </c>
      <c r="C8" s="69" t="s">
        <v>143</v>
      </c>
      <c r="D8" s="69"/>
      <c r="E8" s="32">
        <v>1</v>
      </c>
      <c r="F8" s="32" t="s">
        <v>15</v>
      </c>
      <c r="G8" s="71"/>
      <c r="H8" s="34"/>
      <c r="I8" s="30"/>
      <c r="J8" s="34"/>
      <c r="K8" s="32" t="s">
        <v>138</v>
      </c>
    </row>
    <row r="9" spans="1:11" ht="51.75" thickBot="1">
      <c r="A9" s="29">
        <v>7</v>
      </c>
      <c r="B9" s="59" t="s">
        <v>74</v>
      </c>
      <c r="C9" s="59" t="s">
        <v>73</v>
      </c>
      <c r="D9" s="31"/>
      <c r="E9" s="30">
        <v>1</v>
      </c>
      <c r="F9" s="30" t="s">
        <v>17</v>
      </c>
      <c r="G9" s="54"/>
      <c r="H9" s="60"/>
      <c r="I9" s="61"/>
      <c r="J9" s="62"/>
      <c r="K9" s="30" t="s">
        <v>137</v>
      </c>
    </row>
    <row r="10" spans="1:11" ht="64.5" thickBot="1">
      <c r="A10" s="29">
        <v>8</v>
      </c>
      <c r="B10" s="27" t="s">
        <v>72</v>
      </c>
      <c r="C10" s="63" t="s">
        <v>71</v>
      </c>
      <c r="D10" s="57"/>
      <c r="E10" s="31">
        <v>1</v>
      </c>
      <c r="F10" s="30" t="s">
        <v>4</v>
      </c>
      <c r="G10" s="64"/>
      <c r="H10" s="60"/>
      <c r="I10" s="61"/>
      <c r="J10" s="62"/>
      <c r="K10" s="31" t="s">
        <v>177</v>
      </c>
    </row>
    <row r="11" spans="1:11" ht="64.5" thickBot="1">
      <c r="A11" s="29">
        <v>9</v>
      </c>
      <c r="B11" s="27" t="s">
        <v>66</v>
      </c>
      <c r="C11" s="63" t="s">
        <v>65</v>
      </c>
      <c r="D11" s="57"/>
      <c r="E11" s="31">
        <v>1</v>
      </c>
      <c r="F11" s="30" t="s">
        <v>64</v>
      </c>
      <c r="G11" s="64"/>
      <c r="H11" s="60"/>
      <c r="I11" s="61"/>
      <c r="J11" s="62"/>
      <c r="K11" s="31" t="s">
        <v>177</v>
      </c>
    </row>
    <row r="12" spans="1:11" ht="51.75" thickBot="1">
      <c r="A12" s="29">
        <v>10</v>
      </c>
      <c r="B12" s="59" t="s">
        <v>48</v>
      </c>
      <c r="C12" s="59" t="s">
        <v>11</v>
      </c>
      <c r="D12" s="31"/>
      <c r="E12" s="30">
        <v>1</v>
      </c>
      <c r="F12" s="30" t="s">
        <v>7</v>
      </c>
      <c r="G12" s="54"/>
      <c r="H12" s="60"/>
      <c r="I12" s="61"/>
      <c r="J12" s="62"/>
      <c r="K12" s="30" t="s">
        <v>137</v>
      </c>
    </row>
    <row r="13" spans="1:11" ht="128.25" thickBot="1">
      <c r="A13" s="29">
        <v>11</v>
      </c>
      <c r="B13" s="63" t="s">
        <v>349</v>
      </c>
      <c r="C13" s="63" t="s">
        <v>351</v>
      </c>
      <c r="D13" s="64"/>
      <c r="E13" s="30">
        <v>1</v>
      </c>
      <c r="F13" s="31" t="s">
        <v>109</v>
      </c>
      <c r="G13" s="54"/>
      <c r="H13" s="34"/>
      <c r="I13" s="30"/>
      <c r="J13" s="34"/>
      <c r="K13" s="31" t="s">
        <v>137</v>
      </c>
    </row>
    <row r="14" spans="1:11" ht="39" thickBot="1">
      <c r="A14" s="29">
        <v>12</v>
      </c>
      <c r="B14" s="114" t="s">
        <v>41</v>
      </c>
      <c r="C14" s="65" t="s">
        <v>40</v>
      </c>
      <c r="D14" s="66"/>
      <c r="E14" s="67">
        <v>1</v>
      </c>
      <c r="F14" s="67" t="s">
        <v>145</v>
      </c>
      <c r="G14" s="68"/>
      <c r="H14" s="60"/>
      <c r="I14" s="61"/>
      <c r="J14" s="62"/>
      <c r="K14" s="30" t="s">
        <v>6</v>
      </c>
    </row>
    <row r="15" spans="1:11" ht="19.5" thickBot="1">
      <c r="A15" s="107"/>
      <c r="B15" s="108"/>
      <c r="C15" s="109" t="s">
        <v>139</v>
      </c>
      <c r="D15" s="110"/>
      <c r="E15" s="107"/>
      <c r="F15" s="124"/>
      <c r="G15" s="112"/>
      <c r="H15" s="113"/>
      <c r="I15" s="107"/>
      <c r="J15" s="113"/>
      <c r="K15" s="107"/>
    </row>
  </sheetData>
  <sortState ref="A3:L15">
    <sortCondition ref="B3"/>
  </sortState>
  <phoneticPr fontId="9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5"/>
  <sheetViews>
    <sheetView tabSelected="1" zoomScale="90" zoomScaleNormal="90" workbookViewId="0">
      <pane ySplit="2" topLeftCell="A21" activePane="bottomLeft" state="frozen"/>
      <selection activeCell="B5" sqref="B5"/>
      <selection pane="bottomLeft" activeCell="B20" sqref="B20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28" t="s">
        <v>315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51.75" thickBot="1">
      <c r="A3" s="29">
        <v>1</v>
      </c>
      <c r="B3" s="59" t="s">
        <v>263</v>
      </c>
      <c r="C3" s="93" t="s">
        <v>262</v>
      </c>
      <c r="D3" s="59"/>
      <c r="E3" s="31">
        <v>1</v>
      </c>
      <c r="F3" s="31" t="s">
        <v>261</v>
      </c>
      <c r="G3" s="64"/>
      <c r="H3" s="56"/>
      <c r="I3" s="30"/>
      <c r="J3" s="34"/>
      <c r="K3" s="30" t="s">
        <v>137</v>
      </c>
    </row>
    <row r="4" spans="1:11" ht="64.5" thickBot="1">
      <c r="A4" s="29">
        <v>2</v>
      </c>
      <c r="B4" s="59" t="s">
        <v>260</v>
      </c>
      <c r="C4" s="59" t="s">
        <v>259</v>
      </c>
      <c r="D4" s="57"/>
      <c r="E4" s="30">
        <v>4</v>
      </c>
      <c r="F4" s="30" t="s">
        <v>17</v>
      </c>
      <c r="G4" s="54"/>
      <c r="H4" s="56"/>
      <c r="I4" s="30"/>
      <c r="J4" s="34"/>
      <c r="K4" s="30" t="s">
        <v>137</v>
      </c>
    </row>
    <row r="5" spans="1:11" ht="51.75" thickBot="1">
      <c r="A5" s="29">
        <v>3</v>
      </c>
      <c r="B5" s="59" t="s">
        <v>258</v>
      </c>
      <c r="C5" s="93" t="s">
        <v>257</v>
      </c>
      <c r="D5" s="59"/>
      <c r="E5" s="31">
        <v>1</v>
      </c>
      <c r="F5" s="31" t="s">
        <v>4</v>
      </c>
      <c r="G5" s="64"/>
      <c r="H5" s="56"/>
      <c r="I5" s="30"/>
      <c r="J5" s="34"/>
      <c r="K5" s="30" t="s">
        <v>137</v>
      </c>
    </row>
    <row r="6" spans="1:11" ht="51.75" thickBot="1">
      <c r="A6" s="29">
        <v>4</v>
      </c>
      <c r="B6" s="96" t="s">
        <v>256</v>
      </c>
      <c r="C6" s="93" t="s">
        <v>255</v>
      </c>
      <c r="D6" s="57"/>
      <c r="E6" s="30">
        <v>1</v>
      </c>
      <c r="F6" s="30" t="s">
        <v>180</v>
      </c>
      <c r="G6" s="54"/>
      <c r="H6" s="56"/>
      <c r="I6" s="30"/>
      <c r="J6" s="34"/>
      <c r="K6" s="31" t="s">
        <v>177</v>
      </c>
    </row>
    <row r="7" spans="1:11" ht="51.75" thickBot="1">
      <c r="A7" s="29">
        <v>5</v>
      </c>
      <c r="B7" s="59" t="s">
        <v>254</v>
      </c>
      <c r="C7" s="59" t="s">
        <v>253</v>
      </c>
      <c r="D7" s="31"/>
      <c r="E7" s="30">
        <v>1</v>
      </c>
      <c r="F7" s="30" t="s">
        <v>17</v>
      </c>
      <c r="G7" s="54"/>
      <c r="H7" s="56"/>
      <c r="I7" s="30"/>
      <c r="J7" s="34"/>
      <c r="K7" s="30" t="s">
        <v>137</v>
      </c>
    </row>
    <row r="8" spans="1:11" ht="64.5" thickBot="1">
      <c r="A8" s="29">
        <v>6</v>
      </c>
      <c r="B8" s="27" t="s">
        <v>252</v>
      </c>
      <c r="C8" s="63" t="s">
        <v>251</v>
      </c>
      <c r="D8" s="57"/>
      <c r="E8" s="31">
        <v>1</v>
      </c>
      <c r="F8" s="31" t="s">
        <v>250</v>
      </c>
      <c r="G8" s="64"/>
      <c r="H8" s="56"/>
      <c r="I8" s="30"/>
      <c r="J8" s="34"/>
      <c r="K8" s="31" t="s">
        <v>177</v>
      </c>
    </row>
    <row r="9" spans="1:11" ht="39" thickBot="1">
      <c r="A9" s="29">
        <v>7</v>
      </c>
      <c r="B9" s="75" t="s">
        <v>249</v>
      </c>
      <c r="C9" s="63" t="s">
        <v>356</v>
      </c>
      <c r="D9" s="77"/>
      <c r="E9" s="67">
        <v>1</v>
      </c>
      <c r="F9" s="67" t="s">
        <v>18</v>
      </c>
      <c r="G9" s="68"/>
      <c r="H9" s="56"/>
      <c r="I9" s="30"/>
      <c r="J9" s="34"/>
      <c r="K9" s="30" t="s">
        <v>6</v>
      </c>
    </row>
    <row r="10" spans="1:11" ht="51.75" thickBot="1">
      <c r="A10" s="29">
        <v>8</v>
      </c>
      <c r="B10" s="59" t="s">
        <v>247</v>
      </c>
      <c r="C10" s="93" t="s">
        <v>248</v>
      </c>
      <c r="D10" s="59"/>
      <c r="E10" s="31">
        <v>1</v>
      </c>
      <c r="F10" s="31" t="s">
        <v>16</v>
      </c>
      <c r="G10" s="64"/>
      <c r="H10" s="56"/>
      <c r="I10" s="30"/>
      <c r="J10" s="34"/>
      <c r="K10" s="30" t="s">
        <v>137</v>
      </c>
    </row>
    <row r="11" spans="1:11" ht="64.5" thickBot="1">
      <c r="A11" s="29">
        <v>9</v>
      </c>
      <c r="B11" s="59" t="s">
        <v>247</v>
      </c>
      <c r="C11" s="63" t="s">
        <v>246</v>
      </c>
      <c r="D11" s="57"/>
      <c r="E11" s="31">
        <v>1</v>
      </c>
      <c r="F11" s="30" t="s">
        <v>17</v>
      </c>
      <c r="G11" s="54"/>
      <c r="H11" s="56"/>
      <c r="I11" s="30"/>
      <c r="J11" s="34"/>
      <c r="K11" s="31" t="s">
        <v>0</v>
      </c>
    </row>
    <row r="12" spans="1:11" ht="51.75" thickBot="1">
      <c r="A12" s="29">
        <v>10</v>
      </c>
      <c r="B12" s="59" t="s">
        <v>245</v>
      </c>
      <c r="C12" s="93" t="s">
        <v>244</v>
      </c>
      <c r="D12" s="59"/>
      <c r="E12" s="31">
        <v>1</v>
      </c>
      <c r="F12" s="31" t="s">
        <v>210</v>
      </c>
      <c r="G12" s="64"/>
      <c r="H12" s="56"/>
      <c r="I12" s="30"/>
      <c r="J12" s="34"/>
      <c r="K12" s="30" t="s">
        <v>137</v>
      </c>
    </row>
    <row r="13" spans="1:11" ht="77.25" thickBot="1">
      <c r="A13" s="29">
        <v>11</v>
      </c>
      <c r="B13" s="27" t="s">
        <v>243</v>
      </c>
      <c r="C13" s="63" t="s">
        <v>242</v>
      </c>
      <c r="D13" s="57"/>
      <c r="E13" s="31">
        <v>1</v>
      </c>
      <c r="F13" s="30" t="s">
        <v>13</v>
      </c>
      <c r="G13" s="64"/>
      <c r="H13" s="56"/>
      <c r="I13" s="30"/>
      <c r="J13" s="34"/>
      <c r="K13" s="31" t="s">
        <v>177</v>
      </c>
    </row>
    <row r="14" spans="1:11" ht="51.75" thickBot="1">
      <c r="A14" s="29">
        <v>12</v>
      </c>
      <c r="B14" s="59" t="s">
        <v>241</v>
      </c>
      <c r="C14" s="93" t="s">
        <v>240</v>
      </c>
      <c r="D14" s="59"/>
      <c r="E14" s="31">
        <v>1</v>
      </c>
      <c r="F14" s="31" t="s">
        <v>1</v>
      </c>
      <c r="G14" s="64"/>
      <c r="H14" s="56"/>
      <c r="I14" s="30"/>
      <c r="J14" s="34"/>
      <c r="K14" s="30" t="s">
        <v>137</v>
      </c>
    </row>
    <row r="15" spans="1:11" ht="51.75" thickBot="1">
      <c r="A15" s="29">
        <v>13</v>
      </c>
      <c r="B15" s="59" t="s">
        <v>239</v>
      </c>
      <c r="C15" s="93" t="s">
        <v>238</v>
      </c>
      <c r="D15" s="59"/>
      <c r="E15" s="31">
        <v>1</v>
      </c>
      <c r="F15" s="31" t="s">
        <v>29</v>
      </c>
      <c r="G15" s="64"/>
      <c r="H15" s="56"/>
      <c r="I15" s="30"/>
      <c r="J15" s="34"/>
      <c r="K15" s="30" t="s">
        <v>137</v>
      </c>
    </row>
    <row r="16" spans="1:11" ht="26.25" thickBot="1">
      <c r="A16" s="29">
        <v>14</v>
      </c>
      <c r="B16" s="75" t="s">
        <v>237</v>
      </c>
      <c r="C16" s="97" t="s">
        <v>81</v>
      </c>
      <c r="D16" s="77"/>
      <c r="E16" s="98">
        <v>1</v>
      </c>
      <c r="F16" s="67" t="s">
        <v>83</v>
      </c>
      <c r="G16" s="99"/>
      <c r="H16" s="56"/>
      <c r="I16" s="30"/>
      <c r="J16" s="34"/>
      <c r="K16" s="30" t="s">
        <v>6</v>
      </c>
    </row>
    <row r="17" spans="1:11" ht="64.5" thickBot="1">
      <c r="A17" s="29">
        <v>15</v>
      </c>
      <c r="B17" s="59" t="s">
        <v>45</v>
      </c>
      <c r="C17" s="63" t="s">
        <v>44</v>
      </c>
      <c r="D17" s="31"/>
      <c r="E17" s="30">
        <v>1</v>
      </c>
      <c r="F17" s="30" t="s">
        <v>1</v>
      </c>
      <c r="G17" s="54"/>
      <c r="H17" s="60"/>
      <c r="I17" s="61"/>
      <c r="J17" s="62"/>
      <c r="K17" s="31" t="s">
        <v>137</v>
      </c>
    </row>
    <row r="18" spans="1:11" ht="90" thickBot="1">
      <c r="A18" s="29">
        <v>16</v>
      </c>
      <c r="B18" s="59" t="s">
        <v>236</v>
      </c>
      <c r="C18" s="59" t="s">
        <v>306</v>
      </c>
      <c r="D18" s="31"/>
      <c r="E18" s="30">
        <v>1</v>
      </c>
      <c r="F18" s="30" t="s">
        <v>178</v>
      </c>
      <c r="G18" s="54"/>
      <c r="H18" s="56"/>
      <c r="I18" s="30"/>
      <c r="J18" s="34"/>
      <c r="K18" s="30" t="s">
        <v>137</v>
      </c>
    </row>
    <row r="19" spans="1:11" ht="51.75" thickBot="1">
      <c r="A19" s="29">
        <v>17</v>
      </c>
      <c r="B19" s="59" t="s">
        <v>235</v>
      </c>
      <c r="C19" s="93" t="s">
        <v>234</v>
      </c>
      <c r="D19" s="59"/>
      <c r="E19" s="31">
        <v>1</v>
      </c>
      <c r="F19" s="31" t="s">
        <v>4</v>
      </c>
      <c r="G19" s="64"/>
      <c r="H19" s="56"/>
      <c r="I19" s="30"/>
      <c r="J19" s="34"/>
      <c r="K19" s="30" t="s">
        <v>137</v>
      </c>
    </row>
    <row r="20" spans="1:11" ht="51.75" thickBot="1">
      <c r="A20" s="29">
        <v>18</v>
      </c>
      <c r="B20" s="69" t="s">
        <v>300</v>
      </c>
      <c r="C20" s="69" t="s">
        <v>354</v>
      </c>
      <c r="D20" s="69"/>
      <c r="E20" s="32">
        <v>1</v>
      </c>
      <c r="F20" s="32" t="s">
        <v>8</v>
      </c>
      <c r="G20" s="71"/>
      <c r="H20" s="56"/>
      <c r="I20" s="30"/>
      <c r="J20" s="34"/>
      <c r="K20" s="32" t="s">
        <v>138</v>
      </c>
    </row>
    <row r="21" spans="1:11" ht="51.75" thickBot="1">
      <c r="A21" s="29">
        <v>19</v>
      </c>
      <c r="B21" s="27" t="s">
        <v>233</v>
      </c>
      <c r="C21" s="63" t="s">
        <v>232</v>
      </c>
      <c r="D21" s="57"/>
      <c r="E21" s="31">
        <v>1</v>
      </c>
      <c r="F21" s="30" t="s">
        <v>13</v>
      </c>
      <c r="G21" s="64"/>
      <c r="H21" s="56"/>
      <c r="I21" s="30"/>
      <c r="J21" s="34"/>
      <c r="K21" s="31" t="s">
        <v>177</v>
      </c>
    </row>
    <row r="22" spans="1:11" ht="77.25" thickBot="1">
      <c r="A22" s="29">
        <v>20</v>
      </c>
      <c r="B22" s="59" t="s">
        <v>357</v>
      </c>
      <c r="C22" s="93" t="s">
        <v>355</v>
      </c>
      <c r="D22" s="59"/>
      <c r="E22" s="31">
        <v>1</v>
      </c>
      <c r="F22" s="31" t="s">
        <v>4</v>
      </c>
      <c r="G22" s="64"/>
      <c r="H22" s="56"/>
      <c r="I22" s="30"/>
      <c r="J22" s="34"/>
      <c r="K22" s="30" t="s">
        <v>137</v>
      </c>
    </row>
    <row r="23" spans="1:11" ht="19.5" thickBot="1">
      <c r="A23" s="107"/>
      <c r="B23" s="108"/>
      <c r="C23" s="109" t="s">
        <v>139</v>
      </c>
      <c r="D23" s="110"/>
      <c r="E23" s="107"/>
      <c r="F23" s="111"/>
      <c r="G23" s="123"/>
      <c r="H23" s="113"/>
      <c r="I23" s="107"/>
      <c r="J23" s="113"/>
      <c r="K23" s="107"/>
    </row>
    <row r="25" spans="1:11">
      <c r="A25" s="168"/>
    </row>
  </sheetData>
  <sortState ref="A3:K23">
    <sortCondition ref="B3"/>
  </sortState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6"/>
  <sheetViews>
    <sheetView workbookViewId="0">
      <pane ySplit="2" topLeftCell="A9" activePane="bottomLeft" state="frozen"/>
      <selection activeCell="B5" sqref="B5"/>
      <selection pane="bottomLeft" activeCell="J16" sqref="G3:J16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28" t="s">
        <v>316</v>
      </c>
      <c r="B1" s="1"/>
      <c r="C1" s="1"/>
      <c r="D1" s="2"/>
      <c r="E1" s="3"/>
      <c r="F1" s="3"/>
      <c r="G1" s="3"/>
      <c r="H1" s="4"/>
      <c r="I1" s="4"/>
      <c r="J1" s="4"/>
      <c r="K1" s="3"/>
    </row>
    <row r="2" spans="1:11" ht="48.75" thickBot="1">
      <c r="A2" s="36" t="s">
        <v>126</v>
      </c>
      <c r="B2" s="36" t="s">
        <v>127</v>
      </c>
      <c r="C2" s="36" t="s">
        <v>128</v>
      </c>
      <c r="D2" s="36" t="s">
        <v>129</v>
      </c>
      <c r="E2" s="36" t="s">
        <v>130</v>
      </c>
      <c r="F2" s="36" t="s">
        <v>131</v>
      </c>
      <c r="G2" s="36" t="s">
        <v>132</v>
      </c>
      <c r="H2" s="36" t="s">
        <v>133</v>
      </c>
      <c r="I2" s="36" t="s">
        <v>134</v>
      </c>
      <c r="J2" s="36" t="s">
        <v>135</v>
      </c>
      <c r="K2" s="36" t="s">
        <v>136</v>
      </c>
    </row>
    <row r="3" spans="1:11" ht="51.75" thickBot="1">
      <c r="A3" s="29">
        <v>1</v>
      </c>
      <c r="B3" s="27" t="s">
        <v>289</v>
      </c>
      <c r="C3" s="63" t="s">
        <v>288</v>
      </c>
      <c r="D3" s="57"/>
      <c r="E3" s="31">
        <v>1</v>
      </c>
      <c r="F3" s="31" t="s">
        <v>344</v>
      </c>
      <c r="G3" s="64"/>
      <c r="H3" s="60"/>
      <c r="I3" s="31"/>
      <c r="J3" s="58"/>
      <c r="K3" s="31" t="s">
        <v>26</v>
      </c>
    </row>
    <row r="4" spans="1:11" ht="64.5" thickBot="1">
      <c r="A4" s="29">
        <v>2</v>
      </c>
      <c r="B4" s="27" t="s">
        <v>217</v>
      </c>
      <c r="C4" s="27" t="s">
        <v>216</v>
      </c>
      <c r="D4" s="57"/>
      <c r="E4" s="30">
        <v>1</v>
      </c>
      <c r="F4" s="30" t="s">
        <v>29</v>
      </c>
      <c r="G4" s="54"/>
      <c r="H4" s="60"/>
      <c r="I4" s="30"/>
      <c r="J4" s="60"/>
      <c r="K4" s="31" t="s">
        <v>179</v>
      </c>
    </row>
    <row r="5" spans="1:11" ht="77.25" thickBot="1">
      <c r="A5" s="29">
        <v>3</v>
      </c>
      <c r="B5" s="59" t="s">
        <v>291</v>
      </c>
      <c r="C5" s="59" t="s">
        <v>290</v>
      </c>
      <c r="D5" s="31"/>
      <c r="E5" s="30">
        <v>1</v>
      </c>
      <c r="F5" s="30" t="s">
        <v>142</v>
      </c>
      <c r="G5" s="54"/>
      <c r="H5" s="60"/>
      <c r="I5" s="31"/>
      <c r="J5" s="58"/>
      <c r="K5" s="30" t="s">
        <v>137</v>
      </c>
    </row>
    <row r="6" spans="1:11" ht="77.25" thickBot="1">
      <c r="A6" s="29">
        <v>4</v>
      </c>
      <c r="B6" s="27" t="s">
        <v>287</v>
      </c>
      <c r="C6" s="63" t="s">
        <v>293</v>
      </c>
      <c r="D6" s="57"/>
      <c r="E6" s="31">
        <v>1</v>
      </c>
      <c r="F6" s="30" t="s">
        <v>16</v>
      </c>
      <c r="G6" s="64"/>
      <c r="H6" s="60"/>
      <c r="I6" s="31"/>
      <c r="J6" s="58"/>
      <c r="K6" s="30" t="s">
        <v>6</v>
      </c>
    </row>
    <row r="7" spans="1:11" ht="39" thickBot="1">
      <c r="A7" s="29">
        <v>5</v>
      </c>
      <c r="B7" s="69" t="s">
        <v>123</v>
      </c>
      <c r="C7" s="69" t="s">
        <v>143</v>
      </c>
      <c r="D7" s="32"/>
      <c r="E7" s="32">
        <v>1</v>
      </c>
      <c r="F7" s="32" t="s">
        <v>147</v>
      </c>
      <c r="G7" s="71"/>
      <c r="H7" s="60"/>
      <c r="I7" s="100"/>
      <c r="J7" s="60"/>
      <c r="K7" s="32" t="s">
        <v>138</v>
      </c>
    </row>
    <row r="8" spans="1:11" ht="39" thickBot="1">
      <c r="A8" s="29">
        <v>6</v>
      </c>
      <c r="B8" s="75" t="s">
        <v>286</v>
      </c>
      <c r="C8" s="63" t="s">
        <v>58</v>
      </c>
      <c r="D8" s="57"/>
      <c r="E8" s="67">
        <v>1</v>
      </c>
      <c r="F8" s="67" t="s">
        <v>12</v>
      </c>
      <c r="G8" s="68"/>
      <c r="H8" s="60"/>
      <c r="I8" s="31"/>
      <c r="J8" s="58"/>
      <c r="K8" s="30" t="s">
        <v>6</v>
      </c>
    </row>
    <row r="9" spans="1:11" ht="51.75" thickBot="1">
      <c r="A9" s="29">
        <v>7</v>
      </c>
      <c r="B9" s="59" t="s">
        <v>285</v>
      </c>
      <c r="C9" s="59" t="s">
        <v>284</v>
      </c>
      <c r="D9" s="31"/>
      <c r="E9" s="30">
        <v>1</v>
      </c>
      <c r="F9" s="30" t="s">
        <v>283</v>
      </c>
      <c r="G9" s="54"/>
      <c r="H9" s="60"/>
      <c r="I9" s="31"/>
      <c r="J9" s="58"/>
      <c r="K9" s="30" t="s">
        <v>137</v>
      </c>
    </row>
    <row r="10" spans="1:11" ht="51.75" thickBot="1">
      <c r="A10" s="29">
        <v>8</v>
      </c>
      <c r="B10" s="59" t="s">
        <v>282</v>
      </c>
      <c r="C10" s="59" t="s">
        <v>281</v>
      </c>
      <c r="D10" s="31"/>
      <c r="E10" s="30">
        <v>1</v>
      </c>
      <c r="F10" s="30" t="s">
        <v>142</v>
      </c>
      <c r="G10" s="54"/>
      <c r="H10" s="60"/>
      <c r="I10" s="31"/>
      <c r="J10" s="58"/>
      <c r="K10" s="30" t="s">
        <v>137</v>
      </c>
    </row>
    <row r="11" spans="1:11" ht="39" thickBot="1">
      <c r="A11" s="29">
        <v>9</v>
      </c>
      <c r="B11" s="69" t="s">
        <v>122</v>
      </c>
      <c r="C11" s="69" t="s">
        <v>143</v>
      </c>
      <c r="D11" s="69"/>
      <c r="E11" s="32">
        <v>1</v>
      </c>
      <c r="F11" s="32" t="s">
        <v>83</v>
      </c>
      <c r="G11" s="71"/>
      <c r="H11" s="34"/>
      <c r="I11" s="30"/>
      <c r="J11" s="34"/>
      <c r="K11" s="32" t="s">
        <v>138</v>
      </c>
    </row>
    <row r="12" spans="1:11" ht="51.75" thickBot="1">
      <c r="A12" s="29">
        <v>10</v>
      </c>
      <c r="B12" s="27" t="s">
        <v>122</v>
      </c>
      <c r="C12" s="27" t="s">
        <v>278</v>
      </c>
      <c r="D12" s="57"/>
      <c r="E12" s="30">
        <v>1</v>
      </c>
      <c r="F12" s="30" t="s">
        <v>346</v>
      </c>
      <c r="G12" s="54"/>
      <c r="H12" s="60"/>
      <c r="I12" s="31"/>
      <c r="J12" s="58"/>
      <c r="K12" s="31" t="s">
        <v>26</v>
      </c>
    </row>
    <row r="13" spans="1:11" ht="39" thickBot="1">
      <c r="A13" s="29">
        <v>11</v>
      </c>
      <c r="B13" s="69" t="s">
        <v>280</v>
      </c>
      <c r="C13" s="69" t="s">
        <v>279</v>
      </c>
      <c r="D13" s="69"/>
      <c r="E13" s="32">
        <v>2</v>
      </c>
      <c r="F13" s="32" t="s">
        <v>17</v>
      </c>
      <c r="G13" s="71"/>
      <c r="H13" s="60"/>
      <c r="I13" s="31"/>
      <c r="J13" s="58"/>
      <c r="K13" s="32" t="s">
        <v>138</v>
      </c>
    </row>
    <row r="14" spans="1:11" ht="90" thickBot="1">
      <c r="A14" s="29">
        <v>12</v>
      </c>
      <c r="B14" s="27" t="s">
        <v>277</v>
      </c>
      <c r="C14" s="63" t="s">
        <v>276</v>
      </c>
      <c r="D14" s="57"/>
      <c r="E14" s="31">
        <v>15</v>
      </c>
      <c r="F14" s="31" t="s">
        <v>345</v>
      </c>
      <c r="G14" s="64"/>
      <c r="H14" s="60"/>
      <c r="I14" s="31"/>
      <c r="J14" s="58"/>
      <c r="K14" s="31" t="s">
        <v>177</v>
      </c>
    </row>
    <row r="15" spans="1:11" ht="39" thickBot="1">
      <c r="A15" s="29">
        <v>13</v>
      </c>
      <c r="B15" s="75" t="s">
        <v>324</v>
      </c>
      <c r="C15" s="63" t="s">
        <v>58</v>
      </c>
      <c r="D15" s="77"/>
      <c r="E15" s="67">
        <v>1</v>
      </c>
      <c r="F15" s="67" t="s">
        <v>4</v>
      </c>
      <c r="G15" s="68"/>
      <c r="H15" s="60"/>
      <c r="I15" s="61"/>
      <c r="J15" s="62"/>
      <c r="K15" s="30" t="s">
        <v>6</v>
      </c>
    </row>
    <row r="16" spans="1:11" ht="19.5" thickBot="1">
      <c r="A16" s="107"/>
      <c r="B16" s="108"/>
      <c r="C16" s="109" t="s">
        <v>139</v>
      </c>
      <c r="D16" s="110"/>
      <c r="E16" s="107"/>
      <c r="F16" s="111"/>
      <c r="G16" s="123"/>
      <c r="H16" s="113"/>
      <c r="I16" s="107"/>
      <c r="J16" s="113"/>
      <c r="K16" s="107"/>
    </row>
  </sheetData>
  <sortState ref="A3:K16">
    <sortCondition ref="B3"/>
  </sortState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workbookViewId="0">
      <pane ySplit="2" topLeftCell="A3" activePane="bottomLeft" state="frozen"/>
      <selection activeCell="B5" sqref="B5"/>
      <selection pane="bottomLeft" activeCell="V29" sqref="V29"/>
    </sheetView>
  </sheetViews>
  <sheetFormatPr defaultColWidth="9.140625" defaultRowHeight="14.25"/>
  <cols>
    <col min="1" max="1" width="5.28515625" style="6" customWidth="1"/>
    <col min="2" max="2" width="25.85546875" style="7" customWidth="1"/>
    <col min="3" max="3" width="29.28515625" style="7" customWidth="1"/>
    <col min="4" max="4" width="14.42578125" style="8" customWidth="1"/>
    <col min="5" max="5" width="7.28515625" style="6" customWidth="1"/>
    <col min="6" max="6" width="10.28515625" style="6" customWidth="1"/>
    <col min="7" max="7" width="12.140625" style="6" customWidth="1"/>
    <col min="8" max="8" width="11" style="9" customWidth="1"/>
    <col min="9" max="9" width="5.28515625" style="6" customWidth="1"/>
    <col min="10" max="10" width="11" style="9" customWidth="1"/>
    <col min="11" max="11" width="9.140625" style="6"/>
    <col min="12" max="16384" width="9.140625" style="5"/>
  </cols>
  <sheetData>
    <row r="1" spans="1:11" ht="20.100000000000001" customHeight="1" thickBot="1">
      <c r="A1" s="137" t="s">
        <v>317</v>
      </c>
      <c r="B1" s="138"/>
      <c r="C1" s="138"/>
      <c r="D1" s="139"/>
      <c r="E1" s="140"/>
      <c r="F1" s="140"/>
      <c r="G1" s="140"/>
      <c r="H1" s="140"/>
      <c r="I1" s="140"/>
      <c r="J1" s="140"/>
      <c r="K1" s="140"/>
    </row>
    <row r="2" spans="1:11" ht="48.75" thickBot="1">
      <c r="A2" s="141" t="s">
        <v>126</v>
      </c>
      <c r="B2" s="141" t="s">
        <v>127</v>
      </c>
      <c r="C2" s="141" t="s">
        <v>128</v>
      </c>
      <c r="D2" s="141" t="s">
        <v>129</v>
      </c>
      <c r="E2" s="141" t="s">
        <v>130</v>
      </c>
      <c r="F2" s="141" t="s">
        <v>131</v>
      </c>
      <c r="G2" s="141" t="s">
        <v>132</v>
      </c>
      <c r="H2" s="141" t="s">
        <v>133</v>
      </c>
      <c r="I2" s="141" t="s">
        <v>134</v>
      </c>
      <c r="J2" s="141" t="s">
        <v>135</v>
      </c>
      <c r="K2" s="141" t="s">
        <v>136</v>
      </c>
    </row>
    <row r="3" spans="1:11" ht="39" thickBot="1">
      <c r="A3" s="142">
        <v>1</v>
      </c>
      <c r="B3" s="143" t="s">
        <v>219</v>
      </c>
      <c r="C3" s="143" t="s">
        <v>218</v>
      </c>
      <c r="D3" s="144"/>
      <c r="E3" s="145">
        <v>1</v>
      </c>
      <c r="F3" s="145" t="s">
        <v>15</v>
      </c>
      <c r="G3" s="146">
        <v>124</v>
      </c>
      <c r="H3" s="147">
        <f t="shared" ref="H3:H23" si="0">IF(B3="","",E3*G3)</f>
        <v>124</v>
      </c>
      <c r="I3" s="145">
        <v>23</v>
      </c>
      <c r="J3" s="148">
        <f t="shared" ref="J3:J23" si="1">IF(H3="","",ROUND(H3*(1+I3/100),2))</f>
        <v>152.52000000000001</v>
      </c>
      <c r="K3" s="149" t="s">
        <v>179</v>
      </c>
    </row>
    <row r="4" spans="1:11" ht="51.75" thickBot="1">
      <c r="A4" s="142">
        <v>2</v>
      </c>
      <c r="B4" s="150" t="s">
        <v>215</v>
      </c>
      <c r="C4" s="143" t="s">
        <v>214</v>
      </c>
      <c r="D4" s="144"/>
      <c r="E4" s="145">
        <v>1</v>
      </c>
      <c r="F4" s="145" t="s">
        <v>213</v>
      </c>
      <c r="G4" s="146">
        <v>72</v>
      </c>
      <c r="H4" s="147">
        <f t="shared" si="0"/>
        <v>72</v>
      </c>
      <c r="I4" s="145">
        <v>23</v>
      </c>
      <c r="J4" s="148">
        <f t="shared" si="1"/>
        <v>88.56</v>
      </c>
      <c r="K4" s="145" t="s">
        <v>6</v>
      </c>
    </row>
    <row r="5" spans="1:11" ht="51.75" thickBot="1">
      <c r="A5" s="142">
        <v>3</v>
      </c>
      <c r="B5" s="143" t="s">
        <v>208</v>
      </c>
      <c r="C5" s="151" t="s">
        <v>207</v>
      </c>
      <c r="D5" s="144"/>
      <c r="E5" s="149">
        <v>1</v>
      </c>
      <c r="F5" s="145" t="s">
        <v>15</v>
      </c>
      <c r="G5" s="146">
        <v>83.73</v>
      </c>
      <c r="H5" s="147">
        <f t="shared" si="0"/>
        <v>83.73</v>
      </c>
      <c r="I5" s="145">
        <v>23</v>
      </c>
      <c r="J5" s="148">
        <f t="shared" si="1"/>
        <v>102.99</v>
      </c>
      <c r="K5" s="149" t="s">
        <v>0</v>
      </c>
    </row>
    <row r="6" spans="1:11" ht="39" thickBot="1">
      <c r="A6" s="142">
        <v>4</v>
      </c>
      <c r="B6" s="143" t="s">
        <v>206</v>
      </c>
      <c r="C6" s="143" t="s">
        <v>205</v>
      </c>
      <c r="D6" s="144"/>
      <c r="E6" s="145">
        <v>1</v>
      </c>
      <c r="F6" s="145" t="s">
        <v>93</v>
      </c>
      <c r="G6" s="146">
        <v>370.5</v>
      </c>
      <c r="H6" s="147">
        <f t="shared" si="0"/>
        <v>370.5</v>
      </c>
      <c r="I6" s="145">
        <v>23</v>
      </c>
      <c r="J6" s="148">
        <f t="shared" si="1"/>
        <v>455.72</v>
      </c>
      <c r="K6" s="145" t="s">
        <v>6</v>
      </c>
    </row>
    <row r="7" spans="1:11" ht="39" thickBot="1">
      <c r="A7" s="142">
        <v>5</v>
      </c>
      <c r="B7" s="150" t="s">
        <v>91</v>
      </c>
      <c r="C7" s="151" t="s">
        <v>58</v>
      </c>
      <c r="D7" s="144"/>
      <c r="E7" s="145">
        <v>1</v>
      </c>
      <c r="F7" s="145" t="s">
        <v>16</v>
      </c>
      <c r="G7" s="146">
        <v>50</v>
      </c>
      <c r="H7" s="147">
        <f t="shared" si="0"/>
        <v>50</v>
      </c>
      <c r="I7" s="145">
        <v>23</v>
      </c>
      <c r="J7" s="148">
        <f t="shared" si="1"/>
        <v>61.5</v>
      </c>
      <c r="K7" s="145" t="s">
        <v>6</v>
      </c>
    </row>
    <row r="8" spans="1:11" ht="51.75" thickBot="1">
      <c r="A8" s="142">
        <v>6</v>
      </c>
      <c r="B8" s="143" t="s">
        <v>90</v>
      </c>
      <c r="C8" s="143" t="s">
        <v>89</v>
      </c>
      <c r="D8" s="144"/>
      <c r="E8" s="145">
        <v>1</v>
      </c>
      <c r="F8" s="145" t="s">
        <v>83</v>
      </c>
      <c r="G8" s="146">
        <v>175.5</v>
      </c>
      <c r="H8" s="147">
        <f t="shared" si="0"/>
        <v>175.5</v>
      </c>
      <c r="I8" s="145">
        <v>23</v>
      </c>
      <c r="J8" s="148">
        <f t="shared" si="1"/>
        <v>215.87</v>
      </c>
      <c r="K8" s="149" t="s">
        <v>179</v>
      </c>
    </row>
    <row r="9" spans="1:11" ht="77.25" thickBot="1">
      <c r="A9" s="142">
        <v>7</v>
      </c>
      <c r="B9" s="143" t="s">
        <v>88</v>
      </c>
      <c r="C9" s="151" t="s">
        <v>299</v>
      </c>
      <c r="D9" s="144"/>
      <c r="E9" s="149">
        <v>1</v>
      </c>
      <c r="F9" s="145" t="s">
        <v>17</v>
      </c>
      <c r="G9" s="152">
        <v>73.569999999999993</v>
      </c>
      <c r="H9" s="147">
        <f t="shared" si="0"/>
        <v>73.569999999999993</v>
      </c>
      <c r="I9" s="145">
        <v>23</v>
      </c>
      <c r="J9" s="148">
        <f t="shared" si="1"/>
        <v>90.49</v>
      </c>
      <c r="K9" s="149" t="s">
        <v>177</v>
      </c>
    </row>
    <row r="10" spans="1:11" ht="77.25" thickBot="1">
      <c r="A10" s="142">
        <v>8</v>
      </c>
      <c r="B10" s="143" t="s">
        <v>87</v>
      </c>
      <c r="C10" s="151" t="s">
        <v>86</v>
      </c>
      <c r="D10" s="144"/>
      <c r="E10" s="149">
        <v>1</v>
      </c>
      <c r="F10" s="145" t="s">
        <v>8</v>
      </c>
      <c r="G10" s="146">
        <v>68.658333333333331</v>
      </c>
      <c r="H10" s="147">
        <f t="shared" si="0"/>
        <v>68.658333333333331</v>
      </c>
      <c r="I10" s="145">
        <v>23</v>
      </c>
      <c r="J10" s="148">
        <f t="shared" si="1"/>
        <v>84.45</v>
      </c>
      <c r="K10" s="149" t="s">
        <v>0</v>
      </c>
    </row>
    <row r="11" spans="1:11" ht="39" thickBot="1">
      <c r="A11" s="142">
        <v>9</v>
      </c>
      <c r="B11" s="150" t="s">
        <v>85</v>
      </c>
      <c r="C11" s="151" t="s">
        <v>84</v>
      </c>
      <c r="D11" s="144"/>
      <c r="E11" s="149">
        <v>2</v>
      </c>
      <c r="F11" s="145" t="s">
        <v>83</v>
      </c>
      <c r="G11" s="152">
        <v>420</v>
      </c>
      <c r="H11" s="147">
        <f t="shared" si="0"/>
        <v>840</v>
      </c>
      <c r="I11" s="145">
        <v>23</v>
      </c>
      <c r="J11" s="148">
        <f t="shared" si="1"/>
        <v>1033.2</v>
      </c>
      <c r="K11" s="145" t="s">
        <v>6</v>
      </c>
    </row>
    <row r="12" spans="1:11" ht="26.25" thickBot="1">
      <c r="A12" s="142">
        <v>10</v>
      </c>
      <c r="B12" s="150" t="s">
        <v>82</v>
      </c>
      <c r="C12" s="151" t="s">
        <v>81</v>
      </c>
      <c r="D12" s="144"/>
      <c r="E12" s="149">
        <v>1</v>
      </c>
      <c r="F12" s="145" t="s">
        <v>17</v>
      </c>
      <c r="G12" s="152">
        <v>46</v>
      </c>
      <c r="H12" s="147">
        <f t="shared" si="0"/>
        <v>46</v>
      </c>
      <c r="I12" s="145">
        <v>23</v>
      </c>
      <c r="J12" s="148">
        <f t="shared" si="1"/>
        <v>56.58</v>
      </c>
      <c r="K12" s="145" t="s">
        <v>6</v>
      </c>
    </row>
    <row r="13" spans="1:11" ht="51.75" thickBot="1">
      <c r="A13" s="142">
        <v>11</v>
      </c>
      <c r="B13" s="143" t="s">
        <v>80</v>
      </c>
      <c r="C13" s="151" t="s">
        <v>79</v>
      </c>
      <c r="D13" s="144"/>
      <c r="E13" s="149">
        <v>1</v>
      </c>
      <c r="F13" s="145" t="s">
        <v>8</v>
      </c>
      <c r="G13" s="152">
        <v>143.1</v>
      </c>
      <c r="H13" s="147">
        <f t="shared" si="0"/>
        <v>143.1</v>
      </c>
      <c r="I13" s="145">
        <v>23</v>
      </c>
      <c r="J13" s="148">
        <f t="shared" si="1"/>
        <v>176.01</v>
      </c>
      <c r="K13" s="149" t="s">
        <v>19</v>
      </c>
    </row>
    <row r="14" spans="1:11" ht="51.75" thickBot="1">
      <c r="A14" s="142">
        <v>12</v>
      </c>
      <c r="B14" s="143" t="s">
        <v>144</v>
      </c>
      <c r="C14" s="151" t="s">
        <v>2</v>
      </c>
      <c r="D14" s="144"/>
      <c r="E14" s="149">
        <v>1</v>
      </c>
      <c r="F14" s="145" t="s">
        <v>8</v>
      </c>
      <c r="G14" s="146">
        <v>102.44999999999999</v>
      </c>
      <c r="H14" s="147">
        <f t="shared" si="0"/>
        <v>102.44999999999999</v>
      </c>
      <c r="I14" s="145">
        <v>23</v>
      </c>
      <c r="J14" s="148">
        <f t="shared" si="1"/>
        <v>126.01</v>
      </c>
      <c r="K14" s="149" t="s">
        <v>0</v>
      </c>
    </row>
    <row r="15" spans="1:11" ht="51.75" thickBot="1">
      <c r="A15" s="142">
        <v>13</v>
      </c>
      <c r="B15" s="143" t="s">
        <v>78</v>
      </c>
      <c r="C15" s="143" t="s">
        <v>77</v>
      </c>
      <c r="D15" s="144"/>
      <c r="E15" s="145">
        <v>1</v>
      </c>
      <c r="F15" s="145" t="s">
        <v>3</v>
      </c>
      <c r="G15" s="146">
        <v>88.61</v>
      </c>
      <c r="H15" s="147">
        <f t="shared" si="0"/>
        <v>88.61</v>
      </c>
      <c r="I15" s="145">
        <v>23</v>
      </c>
      <c r="J15" s="148">
        <f t="shared" si="1"/>
        <v>108.99</v>
      </c>
      <c r="K15" s="149" t="s">
        <v>179</v>
      </c>
    </row>
    <row r="16" spans="1:11" ht="51.75" thickBot="1">
      <c r="A16" s="142">
        <v>14</v>
      </c>
      <c r="B16" s="150" t="s">
        <v>76</v>
      </c>
      <c r="C16" s="143" t="s">
        <v>75</v>
      </c>
      <c r="D16" s="144"/>
      <c r="E16" s="145">
        <v>1</v>
      </c>
      <c r="F16" s="145" t="s">
        <v>3</v>
      </c>
      <c r="G16" s="146">
        <v>32.5</v>
      </c>
      <c r="H16" s="147">
        <f t="shared" si="0"/>
        <v>32.5</v>
      </c>
      <c r="I16" s="145">
        <v>23</v>
      </c>
      <c r="J16" s="148">
        <f t="shared" si="1"/>
        <v>39.979999999999997</v>
      </c>
      <c r="K16" s="145" t="s">
        <v>6</v>
      </c>
    </row>
    <row r="17" spans="1:11" ht="51.75" thickBot="1">
      <c r="A17" s="142">
        <v>15</v>
      </c>
      <c r="B17" s="150" t="s">
        <v>70</v>
      </c>
      <c r="C17" s="143" t="s">
        <v>69</v>
      </c>
      <c r="D17" s="144"/>
      <c r="E17" s="145">
        <v>1</v>
      </c>
      <c r="F17" s="145" t="s">
        <v>16</v>
      </c>
      <c r="G17" s="146">
        <v>67.5</v>
      </c>
      <c r="H17" s="147">
        <f t="shared" si="0"/>
        <v>67.5</v>
      </c>
      <c r="I17" s="145">
        <v>23</v>
      </c>
      <c r="J17" s="148">
        <f t="shared" si="1"/>
        <v>83.03</v>
      </c>
      <c r="K17" s="145" t="s">
        <v>6</v>
      </c>
    </row>
    <row r="18" spans="1:11" ht="51.75" thickBot="1">
      <c r="A18" s="142">
        <v>16</v>
      </c>
      <c r="B18" s="143" t="s">
        <v>68</v>
      </c>
      <c r="C18" s="151" t="s">
        <v>67</v>
      </c>
      <c r="D18" s="144"/>
      <c r="E18" s="149">
        <v>1</v>
      </c>
      <c r="F18" s="145" t="s">
        <v>17</v>
      </c>
      <c r="G18" s="146">
        <v>85.937499999999986</v>
      </c>
      <c r="H18" s="147">
        <f t="shared" si="0"/>
        <v>85.937499999999986</v>
      </c>
      <c r="I18" s="145">
        <v>23</v>
      </c>
      <c r="J18" s="148">
        <f t="shared" si="1"/>
        <v>105.7</v>
      </c>
      <c r="K18" s="149" t="s">
        <v>0</v>
      </c>
    </row>
    <row r="19" spans="1:11" ht="64.5" thickBot="1">
      <c r="A19" s="142">
        <v>17</v>
      </c>
      <c r="B19" s="143" t="s">
        <v>63</v>
      </c>
      <c r="C19" s="151" t="s">
        <v>62</v>
      </c>
      <c r="D19" s="144"/>
      <c r="E19" s="149">
        <v>1</v>
      </c>
      <c r="F19" s="145" t="s">
        <v>178</v>
      </c>
      <c r="G19" s="146">
        <v>42.09</v>
      </c>
      <c r="H19" s="147">
        <f t="shared" si="0"/>
        <v>42.09</v>
      </c>
      <c r="I19" s="145">
        <v>23</v>
      </c>
      <c r="J19" s="148">
        <f t="shared" si="1"/>
        <v>51.77</v>
      </c>
      <c r="K19" s="149" t="s">
        <v>0</v>
      </c>
    </row>
    <row r="20" spans="1:11" ht="77.25" thickBot="1">
      <c r="A20" s="142">
        <v>18</v>
      </c>
      <c r="B20" s="143" t="s">
        <v>61</v>
      </c>
      <c r="C20" s="143" t="s">
        <v>60</v>
      </c>
      <c r="D20" s="144"/>
      <c r="E20" s="149">
        <v>1</v>
      </c>
      <c r="F20" s="145" t="s">
        <v>1</v>
      </c>
      <c r="G20" s="152">
        <v>41</v>
      </c>
      <c r="H20" s="147">
        <f t="shared" si="0"/>
        <v>41</v>
      </c>
      <c r="I20" s="145">
        <v>23</v>
      </c>
      <c r="J20" s="148">
        <f t="shared" si="1"/>
        <v>50.43</v>
      </c>
      <c r="K20" s="149" t="s">
        <v>10</v>
      </c>
    </row>
    <row r="21" spans="1:11" ht="51.75" thickBot="1">
      <c r="A21" s="142">
        <v>19</v>
      </c>
      <c r="B21" s="143" t="s">
        <v>225</v>
      </c>
      <c r="C21" s="151" t="s">
        <v>2</v>
      </c>
      <c r="D21" s="144"/>
      <c r="E21" s="149">
        <v>1</v>
      </c>
      <c r="F21" s="145" t="s">
        <v>4</v>
      </c>
      <c r="G21" s="146">
        <v>68.355999999999995</v>
      </c>
      <c r="H21" s="153">
        <f t="shared" si="0"/>
        <v>68.355999999999995</v>
      </c>
      <c r="I21" s="145">
        <v>23</v>
      </c>
      <c r="J21" s="154">
        <f t="shared" si="1"/>
        <v>84.08</v>
      </c>
      <c r="K21" s="149" t="s">
        <v>0</v>
      </c>
    </row>
    <row r="22" spans="1:11" ht="51.75" thickBot="1">
      <c r="A22" s="142">
        <v>20</v>
      </c>
      <c r="B22" s="143" t="s">
        <v>224</v>
      </c>
      <c r="C22" s="155" t="s">
        <v>352</v>
      </c>
      <c r="D22" s="144"/>
      <c r="E22" s="145">
        <v>1</v>
      </c>
      <c r="F22" s="145" t="s">
        <v>3</v>
      </c>
      <c r="G22" s="146">
        <v>60.417999999999992</v>
      </c>
      <c r="H22" s="153">
        <f t="shared" si="0"/>
        <v>60.417999999999992</v>
      </c>
      <c r="I22" s="145">
        <v>23</v>
      </c>
      <c r="J22" s="154">
        <f t="shared" si="1"/>
        <v>74.31</v>
      </c>
      <c r="K22" s="149" t="s">
        <v>0</v>
      </c>
    </row>
    <row r="23" spans="1:11" ht="39" thickBot="1">
      <c r="A23" s="142">
        <v>21</v>
      </c>
      <c r="B23" s="150" t="s">
        <v>59</v>
      </c>
      <c r="C23" s="151" t="s">
        <v>58</v>
      </c>
      <c r="D23" s="144"/>
      <c r="E23" s="145">
        <v>1</v>
      </c>
      <c r="F23" s="145" t="s">
        <v>16</v>
      </c>
      <c r="G23" s="146">
        <v>247</v>
      </c>
      <c r="H23" s="147">
        <f t="shared" si="0"/>
        <v>247</v>
      </c>
      <c r="I23" s="145">
        <v>23</v>
      </c>
      <c r="J23" s="148">
        <f t="shared" si="1"/>
        <v>303.81</v>
      </c>
      <c r="K23" s="145" t="s">
        <v>6</v>
      </c>
    </row>
    <row r="24" spans="1:11" ht="51.75" thickBot="1">
      <c r="A24" s="142">
        <v>22</v>
      </c>
      <c r="B24" s="150" t="s">
        <v>57</v>
      </c>
      <c r="C24" s="143" t="s">
        <v>56</v>
      </c>
      <c r="D24" s="144"/>
      <c r="E24" s="145">
        <v>1</v>
      </c>
      <c r="F24" s="145" t="s">
        <v>14</v>
      </c>
      <c r="G24" s="146"/>
      <c r="H24" s="147"/>
      <c r="I24" s="145"/>
      <c r="J24" s="148"/>
      <c r="K24" s="145" t="s">
        <v>6</v>
      </c>
    </row>
    <row r="25" spans="1:11" ht="51.75" thickBot="1">
      <c r="A25" s="142">
        <v>23</v>
      </c>
      <c r="B25" s="143" t="s">
        <v>55</v>
      </c>
      <c r="C25" s="143" t="s">
        <v>54</v>
      </c>
      <c r="D25" s="144"/>
      <c r="E25" s="145">
        <v>1</v>
      </c>
      <c r="F25" s="145" t="s">
        <v>4</v>
      </c>
      <c r="G25" s="146"/>
      <c r="H25" s="147"/>
      <c r="I25" s="145"/>
      <c r="J25" s="148"/>
      <c r="K25" s="149" t="s">
        <v>179</v>
      </c>
    </row>
    <row r="26" spans="1:11" ht="128.25" thickBot="1">
      <c r="A26" s="142">
        <v>24</v>
      </c>
      <c r="B26" s="143" t="s">
        <v>53</v>
      </c>
      <c r="C26" s="156" t="s">
        <v>52</v>
      </c>
      <c r="D26" s="144"/>
      <c r="E26" s="145">
        <v>1</v>
      </c>
      <c r="F26" s="145" t="s">
        <v>51</v>
      </c>
      <c r="G26" s="146"/>
      <c r="H26" s="147"/>
      <c r="I26" s="145"/>
      <c r="J26" s="148"/>
      <c r="K26" s="149" t="s">
        <v>179</v>
      </c>
    </row>
    <row r="27" spans="1:11" ht="51.75" thickBot="1">
      <c r="A27" s="142">
        <v>25</v>
      </c>
      <c r="B27" s="143" t="s">
        <v>50</v>
      </c>
      <c r="C27" s="151" t="s">
        <v>49</v>
      </c>
      <c r="D27" s="144"/>
      <c r="E27" s="149">
        <v>2</v>
      </c>
      <c r="F27" s="145" t="s">
        <v>14</v>
      </c>
      <c r="G27" s="152"/>
      <c r="H27" s="147"/>
      <c r="I27" s="145"/>
      <c r="J27" s="148"/>
      <c r="K27" s="149" t="s">
        <v>26</v>
      </c>
    </row>
    <row r="28" spans="1:11" ht="64.5" thickBot="1">
      <c r="A28" s="142">
        <v>26</v>
      </c>
      <c r="B28" s="143" t="s">
        <v>47</v>
      </c>
      <c r="C28" s="155" t="s">
        <v>325</v>
      </c>
      <c r="D28" s="144"/>
      <c r="E28" s="149">
        <v>1</v>
      </c>
      <c r="F28" s="145" t="s">
        <v>141</v>
      </c>
      <c r="G28" s="152"/>
      <c r="H28" s="147"/>
      <c r="I28" s="145"/>
      <c r="J28" s="148"/>
      <c r="K28" s="149" t="s">
        <v>19</v>
      </c>
    </row>
    <row r="29" spans="1:11" ht="51.75" thickBot="1">
      <c r="A29" s="142">
        <v>27</v>
      </c>
      <c r="B29" s="157" t="s">
        <v>353</v>
      </c>
      <c r="C29" s="157" t="s">
        <v>326</v>
      </c>
      <c r="D29" s="152"/>
      <c r="E29" s="145">
        <v>2</v>
      </c>
      <c r="F29" s="145" t="s">
        <v>7</v>
      </c>
      <c r="G29" s="146"/>
      <c r="H29" s="147"/>
      <c r="I29" s="145"/>
      <c r="J29" s="148"/>
      <c r="K29" s="149" t="s">
        <v>137</v>
      </c>
    </row>
    <row r="30" spans="1:11" ht="51.75" thickBot="1">
      <c r="A30" s="142">
        <v>28</v>
      </c>
      <c r="B30" s="143" t="s">
        <v>46</v>
      </c>
      <c r="C30" s="151" t="s">
        <v>307</v>
      </c>
      <c r="D30" s="144"/>
      <c r="E30" s="149">
        <v>1</v>
      </c>
      <c r="F30" s="149" t="s">
        <v>347</v>
      </c>
      <c r="G30" s="152"/>
      <c r="H30" s="147"/>
      <c r="I30" s="145"/>
      <c r="J30" s="148"/>
      <c r="K30" s="149" t="s">
        <v>177</v>
      </c>
    </row>
    <row r="31" spans="1:11" ht="39" thickBot="1">
      <c r="A31" s="142">
        <v>29</v>
      </c>
      <c r="B31" s="143" t="s">
        <v>43</v>
      </c>
      <c r="C31" s="155" t="s">
        <v>5</v>
      </c>
      <c r="D31" s="144"/>
      <c r="E31" s="145">
        <v>1</v>
      </c>
      <c r="F31" s="145" t="s">
        <v>17</v>
      </c>
      <c r="G31" s="146"/>
      <c r="H31" s="147"/>
      <c r="I31" s="145"/>
      <c r="J31" s="148"/>
      <c r="K31" s="158" t="s">
        <v>179</v>
      </c>
    </row>
    <row r="32" spans="1:11" ht="51.75" thickBot="1">
      <c r="A32" s="142">
        <v>30</v>
      </c>
      <c r="B32" s="157" t="s">
        <v>42</v>
      </c>
      <c r="C32" s="155" t="s">
        <v>9</v>
      </c>
      <c r="D32" s="157"/>
      <c r="E32" s="149">
        <v>1</v>
      </c>
      <c r="F32" s="149" t="s">
        <v>29</v>
      </c>
      <c r="G32" s="152"/>
      <c r="H32" s="147"/>
      <c r="I32" s="145"/>
      <c r="J32" s="148"/>
      <c r="K32" s="159" t="s">
        <v>137</v>
      </c>
    </row>
    <row r="33" spans="1:11" ht="19.5" thickBot="1">
      <c r="A33" s="160"/>
      <c r="B33" s="161"/>
      <c r="C33" s="161" t="s">
        <v>139</v>
      </c>
      <c r="D33" s="162"/>
      <c r="E33" s="160"/>
      <c r="F33" s="163"/>
      <c r="G33" s="164"/>
      <c r="H33" s="165"/>
      <c r="I33" s="166"/>
      <c r="J33" s="165"/>
      <c r="K33" s="166"/>
    </row>
  </sheetData>
  <sortState ref="A3:K33">
    <sortCondition ref="B3"/>
  </sortState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28</vt:i4>
      </vt:variant>
    </vt:vector>
  </HeadingPairs>
  <TitlesOfParts>
    <vt:vector size="44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'P1'!Obszar_wydruku</vt:lpstr>
      <vt:lpstr>'P10'!Obszar_wydruku</vt:lpstr>
      <vt:lpstr>'P11'!Obszar_wydruku</vt:lpstr>
      <vt:lpstr>'P12'!Obszar_wydruku</vt:lpstr>
      <vt:lpstr>'P13'!Obszar_wydruku</vt:lpstr>
      <vt:lpstr>'P15'!Obszar_wydruku</vt:lpstr>
      <vt:lpstr>'P2'!Obszar_wydruku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'P16'!Tytuły_wydruku</vt:lpstr>
      <vt:lpstr>'P2'!Tytuły_wydruku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Zbigniew Pikul</cp:lastModifiedBy>
  <cp:lastPrinted>2018-07-24T12:51:45Z</cp:lastPrinted>
  <dcterms:created xsi:type="dcterms:W3CDTF">2018-02-12T12:53:53Z</dcterms:created>
  <dcterms:modified xsi:type="dcterms:W3CDTF">2018-08-27T07:08:25Z</dcterms:modified>
</cp:coreProperties>
</file>